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marksheskin/Desktop/"/>
    </mc:Choice>
  </mc:AlternateContent>
  <bookViews>
    <workbookView xWindow="-140" yWindow="460" windowWidth="24560" windowHeight="14600" tabRatio="500"/>
  </bookViews>
  <sheets>
    <sheet name="AllData" sheetId="1" r:id="rId1"/>
    <sheet name="Charts" sheetId="3" r:id="rId2"/>
    <sheet name="ParticipantList" sheetId="2" r:id="rId3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3" l="1"/>
  <c r="B2" i="3"/>
  <c r="Z9" i="1"/>
  <c r="Z8" i="1"/>
  <c r="K110" i="1"/>
  <c r="L110" i="1"/>
  <c r="M110" i="1"/>
  <c r="K109" i="1"/>
  <c r="L109" i="1"/>
  <c r="M109" i="1"/>
  <c r="K201" i="1"/>
  <c r="L201" i="1"/>
  <c r="M201" i="1"/>
  <c r="K200" i="1"/>
  <c r="L200" i="1"/>
  <c r="M200" i="1"/>
  <c r="K199" i="1"/>
  <c r="L199" i="1"/>
  <c r="M199" i="1"/>
  <c r="K108" i="1"/>
  <c r="L108" i="1"/>
  <c r="M108" i="1"/>
  <c r="K107" i="1"/>
  <c r="L107" i="1"/>
  <c r="M107" i="1"/>
  <c r="K198" i="1"/>
  <c r="L198" i="1"/>
  <c r="M198" i="1"/>
  <c r="K106" i="1"/>
  <c r="L106" i="1"/>
  <c r="M106" i="1"/>
  <c r="K197" i="1"/>
  <c r="L197" i="1"/>
  <c r="M197" i="1"/>
  <c r="K105" i="1"/>
  <c r="L105" i="1"/>
  <c r="M105" i="1"/>
  <c r="K196" i="1"/>
  <c r="L196" i="1"/>
  <c r="M196" i="1"/>
  <c r="K195" i="1"/>
  <c r="L195" i="1"/>
  <c r="M195" i="1"/>
  <c r="K194" i="1"/>
  <c r="L194" i="1"/>
  <c r="M194" i="1"/>
  <c r="K104" i="1"/>
  <c r="L104" i="1"/>
  <c r="M104" i="1"/>
  <c r="K193" i="1"/>
  <c r="L193" i="1"/>
  <c r="M193" i="1"/>
  <c r="K192" i="1"/>
  <c r="L192" i="1"/>
  <c r="M192" i="1"/>
  <c r="K103" i="1"/>
  <c r="L103" i="1"/>
  <c r="M103" i="1"/>
  <c r="K102" i="1"/>
  <c r="L102" i="1"/>
  <c r="M102" i="1"/>
  <c r="K191" i="1"/>
  <c r="L191" i="1"/>
  <c r="M191" i="1"/>
  <c r="K101" i="1"/>
  <c r="L101" i="1"/>
  <c r="M101" i="1"/>
  <c r="K190" i="1"/>
  <c r="L190" i="1"/>
  <c r="M190" i="1"/>
  <c r="K189" i="1"/>
  <c r="L189" i="1"/>
  <c r="M189" i="1"/>
  <c r="K100" i="1"/>
  <c r="L100" i="1"/>
  <c r="M100" i="1"/>
  <c r="K188" i="1"/>
  <c r="L188" i="1"/>
  <c r="M188" i="1"/>
  <c r="K99" i="1"/>
  <c r="L99" i="1"/>
  <c r="M99" i="1"/>
  <c r="K187" i="1"/>
  <c r="L187" i="1"/>
  <c r="M187" i="1"/>
  <c r="K186" i="1"/>
  <c r="L186" i="1"/>
  <c r="M186" i="1"/>
  <c r="K185" i="1"/>
  <c r="L185" i="1"/>
  <c r="M185" i="1"/>
  <c r="K98" i="1"/>
  <c r="L98" i="1"/>
  <c r="M98" i="1"/>
  <c r="K97" i="1"/>
  <c r="L97" i="1"/>
  <c r="M97" i="1"/>
  <c r="K96" i="1"/>
  <c r="L96" i="1"/>
  <c r="M96" i="1"/>
  <c r="K95" i="1"/>
  <c r="L95" i="1"/>
  <c r="M95" i="1"/>
  <c r="K184" i="1"/>
  <c r="L184" i="1"/>
  <c r="M184" i="1"/>
  <c r="K183" i="1"/>
  <c r="L183" i="1"/>
  <c r="M183" i="1"/>
  <c r="K94" i="1"/>
  <c r="L94" i="1"/>
  <c r="M94" i="1"/>
  <c r="K93" i="1"/>
  <c r="L93" i="1"/>
  <c r="M93" i="1"/>
  <c r="K92" i="1"/>
  <c r="L92" i="1"/>
  <c r="M92" i="1"/>
  <c r="K91" i="1"/>
  <c r="L91" i="1"/>
  <c r="M91" i="1"/>
  <c r="K182" i="1"/>
  <c r="L182" i="1"/>
  <c r="M182" i="1"/>
  <c r="K181" i="1"/>
  <c r="L181" i="1"/>
  <c r="M181" i="1"/>
  <c r="K90" i="1"/>
  <c r="L90" i="1"/>
  <c r="M90" i="1"/>
  <c r="K180" i="1"/>
  <c r="L180" i="1"/>
  <c r="M180" i="1"/>
  <c r="K89" i="1"/>
  <c r="L89" i="1"/>
  <c r="M89" i="1"/>
  <c r="K88" i="1"/>
  <c r="L88" i="1"/>
  <c r="M88" i="1"/>
  <c r="K87" i="1"/>
  <c r="L87" i="1"/>
  <c r="M87" i="1"/>
  <c r="K179" i="1"/>
  <c r="L179" i="1"/>
  <c r="M179" i="1"/>
  <c r="K86" i="1"/>
  <c r="L86" i="1"/>
  <c r="M86" i="1"/>
  <c r="K178" i="1"/>
  <c r="L178" i="1"/>
  <c r="M178" i="1"/>
  <c r="K177" i="1"/>
  <c r="L177" i="1"/>
  <c r="M177" i="1"/>
  <c r="K176" i="1"/>
  <c r="L176" i="1"/>
  <c r="M176" i="1"/>
  <c r="K85" i="1"/>
  <c r="L85" i="1"/>
  <c r="M85" i="1"/>
  <c r="K175" i="1"/>
  <c r="L175" i="1"/>
  <c r="M175" i="1"/>
  <c r="K84" i="1"/>
  <c r="L84" i="1"/>
  <c r="M84" i="1"/>
  <c r="K174" i="1"/>
  <c r="L174" i="1"/>
  <c r="M174" i="1"/>
  <c r="K173" i="1"/>
  <c r="L173" i="1"/>
  <c r="M173" i="1"/>
  <c r="K83" i="1"/>
  <c r="L83" i="1"/>
  <c r="M83" i="1"/>
  <c r="K82" i="1"/>
  <c r="L82" i="1"/>
  <c r="M82" i="1"/>
  <c r="K81" i="1"/>
  <c r="L81" i="1"/>
  <c r="M81" i="1"/>
  <c r="K172" i="1"/>
  <c r="L172" i="1"/>
  <c r="M172" i="1"/>
  <c r="K171" i="1"/>
  <c r="L171" i="1"/>
  <c r="M171" i="1"/>
  <c r="K170" i="1"/>
  <c r="L170" i="1"/>
  <c r="M170" i="1"/>
  <c r="K80" i="1"/>
  <c r="L80" i="1"/>
  <c r="M80" i="1"/>
  <c r="K169" i="1"/>
  <c r="L169" i="1"/>
  <c r="M169" i="1"/>
  <c r="K79" i="1"/>
  <c r="L79" i="1"/>
  <c r="M79" i="1"/>
  <c r="K78" i="1"/>
  <c r="L78" i="1"/>
  <c r="M78" i="1"/>
  <c r="K77" i="1"/>
  <c r="L77" i="1"/>
  <c r="M77" i="1"/>
  <c r="K76" i="1"/>
  <c r="L76" i="1"/>
  <c r="M76" i="1"/>
  <c r="K168" i="1"/>
  <c r="L168" i="1"/>
  <c r="M168" i="1"/>
  <c r="K167" i="1"/>
  <c r="L167" i="1"/>
  <c r="M167" i="1"/>
  <c r="K166" i="1"/>
  <c r="L166" i="1"/>
  <c r="M166" i="1"/>
  <c r="K75" i="1"/>
  <c r="L75" i="1"/>
  <c r="M75" i="1"/>
  <c r="K74" i="1"/>
  <c r="L74" i="1"/>
  <c r="M74" i="1"/>
  <c r="K73" i="1"/>
  <c r="L73" i="1"/>
  <c r="M73" i="1"/>
  <c r="K72" i="1"/>
  <c r="L72" i="1"/>
  <c r="M72" i="1"/>
  <c r="K71" i="1"/>
  <c r="L71" i="1"/>
  <c r="M71" i="1"/>
  <c r="K70" i="1"/>
  <c r="L70" i="1"/>
  <c r="M70" i="1"/>
  <c r="K165" i="1"/>
  <c r="L165" i="1"/>
  <c r="M165" i="1"/>
  <c r="K69" i="1"/>
  <c r="L69" i="1"/>
  <c r="M69" i="1"/>
  <c r="K68" i="1"/>
  <c r="L68" i="1"/>
  <c r="M68" i="1"/>
  <c r="K164" i="1"/>
  <c r="L164" i="1"/>
  <c r="M164" i="1"/>
  <c r="K67" i="1"/>
  <c r="L67" i="1"/>
  <c r="M67" i="1"/>
  <c r="K163" i="1"/>
  <c r="L163" i="1"/>
  <c r="M163" i="1"/>
  <c r="K162" i="1"/>
  <c r="L162" i="1"/>
  <c r="M162" i="1"/>
  <c r="K161" i="1"/>
  <c r="L161" i="1"/>
  <c r="M161" i="1"/>
  <c r="K66" i="1"/>
  <c r="L66" i="1"/>
  <c r="M66" i="1"/>
  <c r="K65" i="1"/>
  <c r="L65" i="1"/>
  <c r="M65" i="1"/>
  <c r="K64" i="1"/>
  <c r="L64" i="1"/>
  <c r="M64" i="1"/>
  <c r="K63" i="1"/>
  <c r="L63" i="1"/>
  <c r="M63" i="1"/>
  <c r="K160" i="1"/>
  <c r="L160" i="1"/>
  <c r="M160" i="1"/>
  <c r="K62" i="1"/>
  <c r="L62" i="1"/>
  <c r="M62" i="1"/>
  <c r="K61" i="1"/>
  <c r="L61" i="1"/>
  <c r="M61" i="1"/>
  <c r="K159" i="1"/>
  <c r="L159" i="1"/>
  <c r="M159" i="1"/>
  <c r="K60" i="1"/>
  <c r="L60" i="1"/>
  <c r="M60" i="1"/>
  <c r="K158" i="1"/>
  <c r="L158" i="1"/>
  <c r="M158" i="1"/>
  <c r="K59" i="1"/>
  <c r="L59" i="1"/>
  <c r="M59" i="1"/>
  <c r="K157" i="1"/>
  <c r="L157" i="1"/>
  <c r="M157" i="1"/>
  <c r="K58" i="1"/>
  <c r="L58" i="1"/>
  <c r="M58" i="1"/>
  <c r="K57" i="1"/>
  <c r="L57" i="1"/>
  <c r="M57" i="1"/>
  <c r="K156" i="1"/>
  <c r="L156" i="1"/>
  <c r="M156" i="1"/>
  <c r="K56" i="1"/>
  <c r="L56" i="1"/>
  <c r="M56" i="1"/>
  <c r="K155" i="1"/>
  <c r="L155" i="1"/>
  <c r="M155" i="1"/>
  <c r="K154" i="1"/>
  <c r="L154" i="1"/>
  <c r="M154" i="1"/>
  <c r="K153" i="1"/>
  <c r="L153" i="1"/>
  <c r="M153" i="1"/>
  <c r="K152" i="1"/>
  <c r="L152" i="1"/>
  <c r="M152" i="1"/>
  <c r="K55" i="1"/>
  <c r="L55" i="1"/>
  <c r="M55" i="1"/>
  <c r="K151" i="1"/>
  <c r="L151" i="1"/>
  <c r="M151" i="1"/>
  <c r="K54" i="1"/>
  <c r="L54" i="1"/>
  <c r="M54" i="1"/>
  <c r="K53" i="1"/>
  <c r="L53" i="1"/>
  <c r="M53" i="1"/>
  <c r="K52" i="1"/>
  <c r="L52" i="1"/>
  <c r="M52" i="1"/>
  <c r="K150" i="1"/>
  <c r="L150" i="1"/>
  <c r="M150" i="1"/>
  <c r="K51" i="1"/>
  <c r="L51" i="1"/>
  <c r="M51" i="1"/>
  <c r="K149" i="1"/>
  <c r="L149" i="1"/>
  <c r="M149" i="1"/>
  <c r="K148" i="1"/>
  <c r="L148" i="1"/>
  <c r="M148" i="1"/>
  <c r="K147" i="1"/>
  <c r="L147" i="1"/>
  <c r="M147" i="1"/>
  <c r="K50" i="1"/>
  <c r="L50" i="1"/>
  <c r="M50" i="1"/>
  <c r="K146" i="1"/>
  <c r="L146" i="1"/>
  <c r="M146" i="1"/>
  <c r="K49" i="1"/>
  <c r="L49" i="1"/>
  <c r="M49" i="1"/>
  <c r="K48" i="1"/>
  <c r="L48" i="1"/>
  <c r="M48" i="1"/>
  <c r="K47" i="1"/>
  <c r="L47" i="1"/>
  <c r="M47" i="1"/>
  <c r="K46" i="1"/>
  <c r="L46" i="1"/>
  <c r="M46" i="1"/>
  <c r="K145" i="1"/>
  <c r="L145" i="1"/>
  <c r="M145" i="1"/>
  <c r="K144" i="1"/>
  <c r="L144" i="1"/>
  <c r="M144" i="1"/>
  <c r="K45" i="1"/>
  <c r="L45" i="1"/>
  <c r="M45" i="1"/>
  <c r="K143" i="1"/>
  <c r="L143" i="1"/>
  <c r="M143" i="1"/>
  <c r="K44" i="1"/>
  <c r="L44" i="1"/>
  <c r="M44" i="1"/>
  <c r="K43" i="1"/>
  <c r="L43" i="1"/>
  <c r="M43" i="1"/>
  <c r="K42" i="1"/>
  <c r="L42" i="1"/>
  <c r="M42" i="1"/>
  <c r="K41" i="1"/>
  <c r="L41" i="1"/>
  <c r="M41" i="1"/>
  <c r="K142" i="1"/>
  <c r="L142" i="1"/>
  <c r="M142" i="1"/>
  <c r="K141" i="1"/>
  <c r="L141" i="1"/>
  <c r="M141" i="1"/>
  <c r="K40" i="1"/>
  <c r="L40" i="1"/>
  <c r="M40" i="1"/>
  <c r="K39" i="1"/>
  <c r="L39" i="1"/>
  <c r="M39" i="1"/>
  <c r="K38" i="1"/>
  <c r="L38" i="1"/>
  <c r="M38" i="1"/>
  <c r="K140" i="1"/>
  <c r="L140" i="1"/>
  <c r="M140" i="1"/>
  <c r="K37" i="1"/>
  <c r="L37" i="1"/>
  <c r="M37" i="1"/>
  <c r="K36" i="1"/>
  <c r="L36" i="1"/>
  <c r="M36" i="1"/>
  <c r="K35" i="1"/>
  <c r="L35" i="1"/>
  <c r="M35" i="1"/>
  <c r="K139" i="1"/>
  <c r="L139" i="1"/>
  <c r="M139" i="1"/>
  <c r="K138" i="1"/>
  <c r="L138" i="1"/>
  <c r="M138" i="1"/>
  <c r="K34" i="1"/>
  <c r="L34" i="1"/>
  <c r="M34" i="1"/>
  <c r="K137" i="1"/>
  <c r="L137" i="1"/>
  <c r="M137" i="1"/>
  <c r="K136" i="1"/>
  <c r="L136" i="1"/>
  <c r="M136" i="1"/>
  <c r="K135" i="1"/>
  <c r="L135" i="1"/>
  <c r="M135" i="1"/>
  <c r="K134" i="1"/>
  <c r="L134" i="1"/>
  <c r="M134" i="1"/>
  <c r="K33" i="1"/>
  <c r="L33" i="1"/>
  <c r="M33" i="1"/>
  <c r="K133" i="1"/>
  <c r="L133" i="1"/>
  <c r="M133" i="1"/>
  <c r="K32" i="1"/>
  <c r="L32" i="1"/>
  <c r="M32" i="1"/>
  <c r="K31" i="1"/>
  <c r="L31" i="1"/>
  <c r="M31" i="1"/>
  <c r="K30" i="1"/>
  <c r="L30" i="1"/>
  <c r="M30" i="1"/>
  <c r="K29" i="1"/>
  <c r="L29" i="1"/>
  <c r="M29" i="1"/>
  <c r="K28" i="1"/>
  <c r="L28" i="1"/>
  <c r="M28" i="1"/>
  <c r="K132" i="1"/>
  <c r="L132" i="1"/>
  <c r="M132" i="1"/>
  <c r="K27" i="1"/>
  <c r="L27" i="1"/>
  <c r="M27" i="1"/>
  <c r="K26" i="1"/>
  <c r="L26" i="1"/>
  <c r="M26" i="1"/>
  <c r="K131" i="1"/>
  <c r="L131" i="1"/>
  <c r="M131" i="1"/>
  <c r="K25" i="1"/>
  <c r="L25" i="1"/>
  <c r="M25" i="1"/>
  <c r="K24" i="1"/>
  <c r="L24" i="1"/>
  <c r="M24" i="1"/>
  <c r="K130" i="1"/>
  <c r="L130" i="1"/>
  <c r="M130" i="1"/>
  <c r="K129" i="1"/>
  <c r="L129" i="1"/>
  <c r="M129" i="1"/>
  <c r="K23" i="1"/>
  <c r="L23" i="1"/>
  <c r="M23" i="1"/>
  <c r="K128" i="1"/>
  <c r="L128" i="1"/>
  <c r="M128" i="1"/>
  <c r="K22" i="1"/>
  <c r="L22" i="1"/>
  <c r="M22" i="1"/>
  <c r="K21" i="1"/>
  <c r="L21" i="1"/>
  <c r="M21" i="1"/>
  <c r="K20" i="1"/>
  <c r="L20" i="1"/>
  <c r="M20" i="1"/>
  <c r="K19" i="1"/>
  <c r="L19" i="1"/>
  <c r="M19" i="1"/>
  <c r="K127" i="1"/>
  <c r="L127" i="1"/>
  <c r="M127" i="1"/>
  <c r="K126" i="1"/>
  <c r="L126" i="1"/>
  <c r="M126" i="1"/>
  <c r="K125" i="1"/>
  <c r="L125" i="1"/>
  <c r="M125" i="1"/>
  <c r="K124" i="1"/>
  <c r="L124" i="1"/>
  <c r="M124" i="1"/>
  <c r="K123" i="1"/>
  <c r="L123" i="1"/>
  <c r="M123" i="1"/>
  <c r="K18" i="1"/>
  <c r="L18" i="1"/>
  <c r="M18" i="1"/>
  <c r="K122" i="1"/>
  <c r="L122" i="1"/>
  <c r="M122" i="1"/>
  <c r="K17" i="1"/>
  <c r="L17" i="1"/>
  <c r="M17" i="1"/>
  <c r="K16" i="1"/>
  <c r="L16" i="1"/>
  <c r="M16" i="1"/>
  <c r="K121" i="1"/>
  <c r="L121" i="1"/>
  <c r="M121" i="1"/>
  <c r="K120" i="1"/>
  <c r="L120" i="1"/>
  <c r="M120" i="1"/>
  <c r="K15" i="1"/>
  <c r="L15" i="1"/>
  <c r="M15" i="1"/>
  <c r="K14" i="1"/>
  <c r="L14" i="1"/>
  <c r="M14" i="1"/>
  <c r="K13" i="1"/>
  <c r="L13" i="1"/>
  <c r="M13" i="1"/>
  <c r="K12" i="1"/>
  <c r="L12" i="1"/>
  <c r="M12" i="1"/>
  <c r="K11" i="1"/>
  <c r="L11" i="1"/>
  <c r="M11" i="1"/>
  <c r="K119" i="1"/>
  <c r="L119" i="1"/>
  <c r="M119" i="1"/>
  <c r="K10" i="1"/>
  <c r="L10" i="1"/>
  <c r="M10" i="1"/>
  <c r="K118" i="1"/>
  <c r="L118" i="1"/>
  <c r="M118" i="1"/>
  <c r="K9" i="1"/>
  <c r="L9" i="1"/>
  <c r="M9" i="1"/>
  <c r="K8" i="1"/>
  <c r="L8" i="1"/>
  <c r="M8" i="1"/>
  <c r="K117" i="1"/>
  <c r="L117" i="1"/>
  <c r="M117" i="1"/>
  <c r="K7" i="1"/>
  <c r="L7" i="1"/>
  <c r="M7" i="1"/>
  <c r="K6" i="1"/>
  <c r="L6" i="1"/>
  <c r="M6" i="1"/>
  <c r="K5" i="1"/>
  <c r="L5" i="1"/>
  <c r="M5" i="1"/>
  <c r="K116" i="1"/>
  <c r="L116" i="1"/>
  <c r="M116" i="1"/>
  <c r="K115" i="1"/>
  <c r="L115" i="1"/>
  <c r="M115" i="1"/>
  <c r="K114" i="1"/>
  <c r="L114" i="1"/>
  <c r="M114" i="1"/>
  <c r="K4" i="1"/>
  <c r="L4" i="1"/>
  <c r="M4" i="1"/>
  <c r="K113" i="1"/>
  <c r="L113" i="1"/>
  <c r="M113" i="1"/>
  <c r="K3" i="1"/>
  <c r="L3" i="1"/>
  <c r="M3" i="1"/>
  <c r="K2" i="1"/>
  <c r="L2" i="1"/>
  <c r="M2" i="1"/>
  <c r="K112" i="1"/>
  <c r="L112" i="1"/>
  <c r="M112" i="1"/>
  <c r="K111" i="1"/>
  <c r="L111" i="1"/>
  <c r="M111" i="1"/>
  <c r="S2" i="1"/>
  <c r="T2" i="1"/>
  <c r="S3" i="1"/>
  <c r="T3" i="1"/>
  <c r="S4" i="1"/>
  <c r="T4" i="1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S107" i="1"/>
  <c r="T107" i="1"/>
  <c r="S108" i="1"/>
  <c r="T108" i="1"/>
  <c r="S109" i="1"/>
  <c r="T109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S119" i="1"/>
  <c r="T119" i="1"/>
  <c r="S120" i="1"/>
  <c r="T120" i="1"/>
  <c r="S121" i="1"/>
  <c r="T121" i="1"/>
  <c r="S122" i="1"/>
  <c r="T122" i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S140" i="1"/>
  <c r="T140" i="1"/>
  <c r="S141" i="1"/>
  <c r="T141" i="1"/>
  <c r="S142" i="1"/>
  <c r="T142" i="1"/>
  <c r="S143" i="1"/>
  <c r="T143" i="1"/>
  <c r="S144" i="1"/>
  <c r="T144" i="1"/>
  <c r="S145" i="1"/>
  <c r="T145" i="1"/>
  <c r="S146" i="1"/>
  <c r="T146" i="1"/>
  <c r="S147" i="1"/>
  <c r="T147" i="1"/>
  <c r="S148" i="1"/>
  <c r="T148" i="1"/>
  <c r="S149" i="1"/>
  <c r="T149" i="1"/>
  <c r="S150" i="1"/>
  <c r="T150" i="1"/>
  <c r="S151" i="1"/>
  <c r="T151" i="1"/>
  <c r="S152" i="1"/>
  <c r="T152" i="1"/>
  <c r="S153" i="1"/>
  <c r="T153" i="1"/>
  <c r="S154" i="1"/>
  <c r="T154" i="1"/>
  <c r="S155" i="1"/>
  <c r="T155" i="1"/>
  <c r="S156" i="1"/>
  <c r="T156" i="1"/>
  <c r="S157" i="1"/>
  <c r="T157" i="1"/>
  <c r="S158" i="1"/>
  <c r="T158" i="1"/>
  <c r="S159" i="1"/>
  <c r="T159" i="1"/>
  <c r="S160" i="1"/>
  <c r="T160" i="1"/>
  <c r="S161" i="1"/>
  <c r="T161" i="1"/>
  <c r="S162" i="1"/>
  <c r="T162" i="1"/>
  <c r="S163" i="1"/>
  <c r="T163" i="1"/>
  <c r="S164" i="1"/>
  <c r="T164" i="1"/>
  <c r="S165" i="1"/>
  <c r="T165" i="1"/>
  <c r="S166" i="1"/>
  <c r="T166" i="1"/>
  <c r="S167" i="1"/>
  <c r="T167" i="1"/>
  <c r="S168" i="1"/>
  <c r="T168" i="1"/>
  <c r="S169" i="1"/>
  <c r="T169" i="1"/>
  <c r="S170" i="1"/>
  <c r="T170" i="1"/>
  <c r="S171" i="1"/>
  <c r="T171" i="1"/>
  <c r="S172" i="1"/>
  <c r="T172" i="1"/>
  <c r="S173" i="1"/>
  <c r="T173" i="1"/>
  <c r="S174" i="1"/>
  <c r="T174" i="1"/>
  <c r="S175" i="1"/>
  <c r="T175" i="1"/>
  <c r="S176" i="1"/>
  <c r="T176" i="1"/>
  <c r="S177" i="1"/>
  <c r="T177" i="1"/>
  <c r="S178" i="1"/>
  <c r="T178" i="1"/>
  <c r="S179" i="1"/>
  <c r="T179" i="1"/>
  <c r="S180" i="1"/>
  <c r="T180" i="1"/>
  <c r="S181" i="1"/>
  <c r="T181" i="1"/>
  <c r="S182" i="1"/>
  <c r="T182" i="1"/>
  <c r="S183" i="1"/>
  <c r="T183" i="1"/>
  <c r="S184" i="1"/>
  <c r="T184" i="1"/>
  <c r="S185" i="1"/>
  <c r="T185" i="1"/>
  <c r="S186" i="1"/>
  <c r="T186" i="1"/>
  <c r="S187" i="1"/>
  <c r="T187" i="1"/>
  <c r="S188" i="1"/>
  <c r="T188" i="1"/>
  <c r="S189" i="1"/>
  <c r="T189" i="1"/>
  <c r="S190" i="1"/>
  <c r="T190" i="1"/>
  <c r="S191" i="1"/>
  <c r="T191" i="1"/>
  <c r="S192" i="1"/>
  <c r="T192" i="1"/>
  <c r="S193" i="1"/>
  <c r="T193" i="1"/>
  <c r="S194" i="1"/>
  <c r="T194" i="1"/>
  <c r="S195" i="1"/>
  <c r="T195" i="1"/>
  <c r="S196" i="1"/>
  <c r="T196" i="1"/>
  <c r="S197" i="1"/>
  <c r="T197" i="1"/>
  <c r="S198" i="1"/>
  <c r="T198" i="1"/>
  <c r="S199" i="1"/>
  <c r="T199" i="1"/>
  <c r="S200" i="1"/>
  <c r="T200" i="1"/>
  <c r="S201" i="1"/>
  <c r="T201" i="1"/>
  <c r="T203" i="1"/>
  <c r="E110" i="1"/>
  <c r="E109" i="1"/>
  <c r="E201" i="1"/>
  <c r="E200" i="1"/>
  <c r="E199" i="1"/>
  <c r="E108" i="1"/>
  <c r="E107" i="1"/>
  <c r="E198" i="1"/>
  <c r="E106" i="1"/>
  <c r="E197" i="1"/>
  <c r="E105" i="1"/>
  <c r="E196" i="1"/>
  <c r="E195" i="1"/>
  <c r="E194" i="1"/>
  <c r="E104" i="1"/>
  <c r="E193" i="1"/>
  <c r="E192" i="1"/>
  <c r="E103" i="1"/>
  <c r="E102" i="1"/>
  <c r="E191" i="1"/>
  <c r="E101" i="1"/>
  <c r="E190" i="1"/>
  <c r="E189" i="1"/>
  <c r="E100" i="1"/>
  <c r="E188" i="1"/>
  <c r="E99" i="1"/>
  <c r="E187" i="1"/>
  <c r="E186" i="1"/>
  <c r="E185" i="1"/>
  <c r="E98" i="1"/>
  <c r="E97" i="1"/>
  <c r="E96" i="1"/>
  <c r="E95" i="1"/>
  <c r="E184" i="1"/>
  <c r="E183" i="1"/>
  <c r="E94" i="1"/>
  <c r="E93" i="1"/>
  <c r="E92" i="1"/>
  <c r="E91" i="1"/>
  <c r="E182" i="1"/>
  <c r="E181" i="1"/>
  <c r="E90" i="1"/>
  <c r="E180" i="1"/>
  <c r="E89" i="1"/>
  <c r="E88" i="1"/>
  <c r="E87" i="1"/>
  <c r="E179" i="1"/>
  <c r="E86" i="1"/>
  <c r="E178" i="1"/>
  <c r="E177" i="1"/>
  <c r="E176" i="1"/>
  <c r="E85" i="1"/>
  <c r="E175" i="1"/>
  <c r="E84" i="1"/>
  <c r="E174" i="1"/>
  <c r="E173" i="1"/>
  <c r="E83" i="1"/>
  <c r="E82" i="1"/>
  <c r="E81" i="1"/>
  <c r="E172" i="1"/>
  <c r="E171" i="1"/>
  <c r="E170" i="1"/>
  <c r="E80" i="1"/>
  <c r="E169" i="1"/>
  <c r="E79" i="1"/>
  <c r="E78" i="1"/>
  <c r="E77" i="1"/>
  <c r="E76" i="1"/>
  <c r="E168" i="1"/>
  <c r="E167" i="1"/>
  <c r="E166" i="1"/>
  <c r="E75" i="1"/>
  <c r="E74" i="1"/>
  <c r="E73" i="1"/>
  <c r="E72" i="1"/>
  <c r="E71" i="1"/>
  <c r="E70" i="1"/>
  <c r="E165" i="1"/>
  <c r="E69" i="1"/>
  <c r="E68" i="1"/>
  <c r="E164" i="1"/>
  <c r="E67" i="1"/>
  <c r="E163" i="1"/>
  <c r="E162" i="1"/>
  <c r="E161" i="1"/>
  <c r="E66" i="1"/>
  <c r="E65" i="1"/>
  <c r="E64" i="1"/>
  <c r="E63" i="1"/>
  <c r="E160" i="1"/>
  <c r="E62" i="1"/>
  <c r="E61" i="1"/>
  <c r="E159" i="1"/>
  <c r="E60" i="1"/>
  <c r="E158" i="1"/>
  <c r="E59" i="1"/>
  <c r="E157" i="1"/>
  <c r="E58" i="1"/>
  <c r="E57" i="1"/>
  <c r="E156" i="1"/>
  <c r="E56" i="1"/>
  <c r="E155" i="1"/>
  <c r="E154" i="1"/>
  <c r="E153" i="1"/>
  <c r="E152" i="1"/>
  <c r="E55" i="1"/>
  <c r="E151" i="1"/>
  <c r="E54" i="1"/>
  <c r="E53" i="1"/>
  <c r="E52" i="1"/>
  <c r="E150" i="1"/>
  <c r="E51" i="1"/>
  <c r="E149" i="1"/>
  <c r="E148" i="1"/>
  <c r="E147" i="1"/>
  <c r="E50" i="1"/>
  <c r="E146" i="1"/>
  <c r="E49" i="1"/>
  <c r="E48" i="1"/>
  <c r="E47" i="1"/>
  <c r="E46" i="1"/>
  <c r="E145" i="1"/>
  <c r="E144" i="1"/>
  <c r="E45" i="1"/>
  <c r="E143" i="1"/>
  <c r="E44" i="1"/>
  <c r="E43" i="1"/>
  <c r="E42" i="1"/>
  <c r="E41" i="1"/>
  <c r="E142" i="1"/>
  <c r="E141" i="1"/>
  <c r="E40" i="1"/>
  <c r="E39" i="1"/>
  <c r="E38" i="1"/>
  <c r="E140" i="1"/>
  <c r="E37" i="1"/>
  <c r="E36" i="1"/>
  <c r="E35" i="1"/>
  <c r="E139" i="1"/>
  <c r="E138" i="1"/>
  <c r="E34" i="1"/>
  <c r="E137" i="1"/>
  <c r="E136" i="1"/>
  <c r="E135" i="1"/>
  <c r="E134" i="1"/>
  <c r="E33" i="1"/>
  <c r="E133" i="1"/>
  <c r="E32" i="1"/>
  <c r="E31" i="1"/>
  <c r="E30" i="1"/>
  <c r="E29" i="1"/>
  <c r="E28" i="1"/>
  <c r="E132" i="1"/>
  <c r="E27" i="1"/>
  <c r="E26" i="1"/>
  <c r="E131" i="1"/>
  <c r="E25" i="1"/>
  <c r="E24" i="1"/>
  <c r="E130" i="1"/>
  <c r="E129" i="1"/>
  <c r="E23" i="1"/>
  <c r="E128" i="1"/>
  <c r="E22" i="1"/>
  <c r="E21" i="1"/>
  <c r="E20" i="1"/>
  <c r="E19" i="1"/>
  <c r="E127" i="1"/>
  <c r="E126" i="1"/>
  <c r="E125" i="1"/>
  <c r="E124" i="1"/>
  <c r="E123" i="1"/>
  <c r="E18" i="1"/>
  <c r="E122" i="1"/>
  <c r="E17" i="1"/>
  <c r="E16" i="1"/>
  <c r="E121" i="1"/>
  <c r="E120" i="1"/>
  <c r="E15" i="1"/>
  <c r="E14" i="1"/>
  <c r="E13" i="1"/>
  <c r="E12" i="1"/>
  <c r="E11" i="1"/>
  <c r="E119" i="1"/>
  <c r="E112" i="1"/>
  <c r="E2" i="1"/>
  <c r="E3" i="1"/>
  <c r="E113" i="1"/>
  <c r="E4" i="1"/>
  <c r="E114" i="1"/>
  <c r="E115" i="1"/>
  <c r="E116" i="1"/>
  <c r="E5" i="1"/>
  <c r="E6" i="1"/>
  <c r="E7" i="1"/>
  <c r="E117" i="1"/>
  <c r="E8" i="1"/>
  <c r="E9" i="1"/>
  <c r="E118" i="1"/>
  <c r="E10" i="1"/>
  <c r="E111" i="1"/>
  <c r="D203" i="1"/>
</calcChain>
</file>

<file path=xl/sharedStrings.xml><?xml version="1.0" encoding="utf-8"?>
<sst xmlns="http://schemas.openxmlformats.org/spreadsheetml/2006/main" count="431" uniqueCount="229">
  <si>
    <t>StartDate</t>
  </si>
  <si>
    <t>EndDate</t>
  </si>
  <si>
    <t>R_3sbA87QsyLjVPUN</t>
  </si>
  <si>
    <t>R_e2tLj3YF51cJ7Hn</t>
  </si>
  <si>
    <t>R_e4greWJPVNlXSnj</t>
  </si>
  <si>
    <t>R_d3XMD1Au2fkDFWZ</t>
  </si>
  <si>
    <t>R_e58D6jXVPNQaaGN</t>
  </si>
  <si>
    <t>R_esre0ehEOYSwWlT</t>
  </si>
  <si>
    <t>R_5zHkjps3xSWroH3</t>
  </si>
  <si>
    <t>R_9MEsTUJvfmzkqpf</t>
  </si>
  <si>
    <t>R_80VlBZdFMCRQoQJ</t>
  </si>
  <si>
    <t>R_3mXqEzH6zbJiwXH</t>
  </si>
  <si>
    <t>R_ctBP8GMkwEvQXT7</t>
  </si>
  <si>
    <t>R_8BcSJiODmOpMeiN</t>
  </si>
  <si>
    <t>R_0NZyDSuyV7V6w1n</t>
  </si>
  <si>
    <t>R_7WATga1uztg4PIx</t>
  </si>
  <si>
    <t>R_do6pQU6yOkKQIM5</t>
  </si>
  <si>
    <t>R_5uwRdjiTXjCygxD</t>
  </si>
  <si>
    <t>R_5zLZcvHXoDQ7Klv</t>
  </si>
  <si>
    <t>R_6X3xdzfoUfJzh65</t>
  </si>
  <si>
    <t>R_5ABmpFbcGlPGRVP</t>
  </si>
  <si>
    <t>R_3UYYbF1f98SjgfH</t>
  </si>
  <si>
    <t>R_8nOpbjdkjjMu0BL</t>
  </si>
  <si>
    <t>R_bJZBlpHcLUATqkd</t>
  </si>
  <si>
    <t>R_bPAwmfvLBFVtNDn</t>
  </si>
  <si>
    <t>R_1TtLM6TNZjHG1IF</t>
  </si>
  <si>
    <t>R_79SluciqnPnNdWd</t>
  </si>
  <si>
    <t>R_511dF8PuhqsEpMh</t>
  </si>
  <si>
    <t>R_26rOu6aJntfeTaJ</t>
  </si>
  <si>
    <t>R_0lzQSd4sAHS08mx</t>
  </si>
  <si>
    <t>R_6gQiSTzuN0VXMZn</t>
  </si>
  <si>
    <t>R_1FHsFL0tdUzikkd</t>
  </si>
  <si>
    <t>R_0OO9GxHcoecWuot</t>
  </si>
  <si>
    <t>R_8r0ygjwebRBlAOx</t>
  </si>
  <si>
    <t>R_86RIqHBu7Q5JIYR</t>
  </si>
  <si>
    <t>R_bPcUUl83ZqfsnYx</t>
  </si>
  <si>
    <t>R_b8c5ePrsNvZMO0t</t>
  </si>
  <si>
    <t>R_8x08FZeITvO1iyp</t>
  </si>
  <si>
    <t>R_ePRkieGSbodDJDn</t>
  </si>
  <si>
    <t>R_6hWtKZsfOysJ4qx</t>
  </si>
  <si>
    <t>R_3yLTdd19cotdzxz</t>
  </si>
  <si>
    <t>R_6ohaAH0ZKcOezk1</t>
  </si>
  <si>
    <t>R_395oFEbQ0WaMZMx</t>
  </si>
  <si>
    <t>R_b6ZwXGuIqPgDxhb</t>
  </si>
  <si>
    <t>R_e5ak5naCzjCHDDv</t>
  </si>
  <si>
    <t>R_0oBoCSMupBpTRCl</t>
  </si>
  <si>
    <t>R_afm8kFaYOqTLhcN</t>
  </si>
  <si>
    <t>R_1S9UQnYjabfJc0Z</t>
  </si>
  <si>
    <t>R_39rj83BV575RmUB</t>
  </si>
  <si>
    <t>R_5toHU2sssopTtWZ</t>
  </si>
  <si>
    <t>R_3C93JBngC4aKBo1</t>
  </si>
  <si>
    <t>R_6KfZp890QaqGolf</t>
  </si>
  <si>
    <t>R_4TS9FdNglwr0SfH</t>
  </si>
  <si>
    <t>R_2nvDo2YwQELf3xj</t>
  </si>
  <si>
    <t>R_6KfCyRQ7OHCoV5X</t>
  </si>
  <si>
    <t>R_40jMjQBAgSm9wMt</t>
  </si>
  <si>
    <t>R_577j4bXJH3m2h4F</t>
  </si>
  <si>
    <t>R_eth9MxI8bKeZIsB</t>
  </si>
  <si>
    <t>R_blumVtMJnohIygZ</t>
  </si>
  <si>
    <t>R_6A5ZvlYrWZG9lzf</t>
  </si>
  <si>
    <t>R_9Z8hMVJltUpw1hz</t>
  </si>
  <si>
    <t>R_0udSHo6pd41VAXP</t>
  </si>
  <si>
    <t>R_9oBd9wXztVNVuhn</t>
  </si>
  <si>
    <t>R_6Js8UyJd2ILsE1D</t>
  </si>
  <si>
    <t>R_cCNiERiogBQrVEV</t>
  </si>
  <si>
    <t>R_djnGE35is3w6q7b</t>
  </si>
  <si>
    <t>R_40FHOXXMqLJ5ict</t>
  </si>
  <si>
    <t>R_7QfJMYwT8st1pTn</t>
  </si>
  <si>
    <t>R_71ZnIg2GshyaZc9</t>
  </si>
  <si>
    <t>R_81XIve2oKZGTSoB</t>
  </si>
  <si>
    <t>R_0HUxSsaqmbdVEjP</t>
  </si>
  <si>
    <t>R_4GDbPbIRVZQ090h</t>
  </si>
  <si>
    <t>R_42BUESNY73mi99j</t>
  </si>
  <si>
    <t>R_6gOA5Zydkmk492l</t>
  </si>
  <si>
    <t>R_5cEXJIe7MtbemS9</t>
  </si>
  <si>
    <t>R_czQlmX4iC6Qp3hP</t>
  </si>
  <si>
    <t>R_broGlJRfofIy1pP</t>
  </si>
  <si>
    <t>R_2uy77nwM8eE4Utf</t>
  </si>
  <si>
    <t>R_afrIGhaZqsohMKV</t>
  </si>
  <si>
    <t>R_6L2loIr9rctqnyZ</t>
  </si>
  <si>
    <t>R_cYl9IP5WyBbaJzD</t>
  </si>
  <si>
    <t>R_0AIkgQg2olAkF3T</t>
  </si>
  <si>
    <t>R_6szS7Q2G44PupuJ</t>
  </si>
  <si>
    <t>R_9H6sK4lii978N5b</t>
  </si>
  <si>
    <t>R_0GsyPTaJHXxcKdD</t>
  </si>
  <si>
    <t>R_1XL1yyDeTvnQtLf</t>
  </si>
  <si>
    <t>R_d6UqVX1TKyNfJqZ</t>
  </si>
  <si>
    <t>R_bvy0urYCGz6ddSR</t>
  </si>
  <si>
    <t>R_bykmrxWeH4zlt5z</t>
  </si>
  <si>
    <t>R_cSA5p0sc5Eg6PnD</t>
  </si>
  <si>
    <t>R_3IblKg7ezeTxkMZ</t>
  </si>
  <si>
    <t>R_6KFYvMEfdMPD53f</t>
  </si>
  <si>
    <t>R_8GLYY0mY1X40DVb</t>
  </si>
  <si>
    <t>R_enyMCl9iw3W3EUZ</t>
  </si>
  <si>
    <t>R_bm9wfP2QhKTBPBb</t>
  </si>
  <si>
    <t>R_cRXVwsL043fFBIh</t>
  </si>
  <si>
    <t>R_3jTT1WKgnkq29j7</t>
  </si>
  <si>
    <t>R_bQohwolDCYsh7Mx</t>
  </si>
  <si>
    <t>R_3jHVcrt3Mt5oT5j</t>
  </si>
  <si>
    <t>R_2aYHYQ1P01KF7et</t>
  </si>
  <si>
    <t>R_1ZXfu9iLNiUhBzf</t>
  </si>
  <si>
    <t>R_0dl1IWIqbJuQ1lr</t>
  </si>
  <si>
    <t>R_7P3Z7E2MfY4w1NP</t>
  </si>
  <si>
    <t>R_5C30i0vFUhSRsRT</t>
  </si>
  <si>
    <t>R_1Oiiw692phU3mE5</t>
  </si>
  <si>
    <t>R_4TuLcy8088d9aVn</t>
  </si>
  <si>
    <t>R_74A0gVhRQaWkeJT</t>
  </si>
  <si>
    <t>R_8BWm3zif38GMv77</t>
  </si>
  <si>
    <t>R_aXgpn1oIBj0EDT7</t>
  </si>
  <si>
    <t>R_bQRugvk5yJvYQ5v</t>
  </si>
  <si>
    <t>R_8owMsZHtrbiFt9X</t>
  </si>
  <si>
    <t>R_3rWGed51KlTvpqd</t>
  </si>
  <si>
    <t>R_87ZIxNeO0WLXbU1</t>
  </si>
  <si>
    <t>R_cNGnjNgZkuN9JXf</t>
  </si>
  <si>
    <t>R_9nykCOKZa43PO2V</t>
  </si>
  <si>
    <t>R_5nbJELihRzAuIOp</t>
  </si>
  <si>
    <t>R_cJaFVaH1v46pJPL</t>
  </si>
  <si>
    <t>R_42biclcwyy7zr2l</t>
  </si>
  <si>
    <t>R_88qfMTqzxFvdjSd</t>
  </si>
  <si>
    <t>R_elAVNpAzDixiOGx</t>
  </si>
  <si>
    <t>R_23Pnt1vUegQGPyt</t>
  </si>
  <si>
    <t>R_3fwFQtzQ69bRwb3</t>
  </si>
  <si>
    <t>R_bsFa5LriDbBw6jP</t>
  </si>
  <si>
    <t>R_bl8dyY45GmaoTDD</t>
  </si>
  <si>
    <t>R_a8LQU8Oq6W53LGR</t>
  </si>
  <si>
    <t>R_efaAuT6yBwyxUdT</t>
  </si>
  <si>
    <t>R_6RPvvf0N56HxUBn</t>
  </si>
  <si>
    <t>R_ezc24C62RL6tqKN</t>
  </si>
  <si>
    <t>R_9tzVth37unhJzWR</t>
  </si>
  <si>
    <t>R_cHdh1k6V4dvZUMJ</t>
  </si>
  <si>
    <t>R_3ypzgm653QVUxDf</t>
  </si>
  <si>
    <t>R_1C89ereGN7SFwQ5</t>
  </si>
  <si>
    <t>R_0kMuLNxGDPK9ycJ</t>
  </si>
  <si>
    <t>R_eCY7vtFPdDgr26h</t>
  </si>
  <si>
    <t>R_5nADyt9vO0x9SAZ</t>
  </si>
  <si>
    <t>R_eWY0lUjuo10ueuF</t>
  </si>
  <si>
    <t>R_1HbDF0Utrnghsu9</t>
  </si>
  <si>
    <t>R_bmhSSnN72JBpAS9</t>
  </si>
  <si>
    <t>R_6QpQ5eRHNEFrMGN</t>
  </si>
  <si>
    <t>R_d0Qz78dX1MIVfDL</t>
  </si>
  <si>
    <t>R_2sqcepqpGgXWQg5</t>
  </si>
  <si>
    <t>R_bx8scEX84ZAFu7j</t>
  </si>
  <si>
    <t>R_8CaEAhcHLWIn8ih</t>
  </si>
  <si>
    <t>R_eEulUOWxUDk9r2l</t>
  </si>
  <si>
    <t>R_2l8mzCDn1miIP8p</t>
  </si>
  <si>
    <t>R_cAdijHlUBh3v1tP</t>
  </si>
  <si>
    <t>R_6PXS4zthkivLlHv</t>
  </si>
  <si>
    <t>R_6M4IvW05IYTgzcN</t>
  </si>
  <si>
    <t>R_2uAVWrD6ZtDVK2p</t>
  </si>
  <si>
    <t>R_6VWoRhoRFI8QZ6d</t>
  </si>
  <si>
    <t>R_0JJx1oKMVcPqtFj</t>
  </si>
  <si>
    <t>R_7PrEML1gROIvUc5</t>
  </si>
  <si>
    <t>R_5ckPsp3OJDnDs2h</t>
  </si>
  <si>
    <t>R_dhc0xUVpne52zOJ</t>
  </si>
  <si>
    <t>R_3VIoDsdY1Or8fRj</t>
  </si>
  <si>
    <t>R_8kVOB2m1f6EZC7P</t>
  </si>
  <si>
    <t>R_eOJvKwB2dpDg0ap</t>
  </si>
  <si>
    <t>R_9tLb5s9e38V0qR7</t>
  </si>
  <si>
    <t>R_eG6SeMukUWr8RPT</t>
  </si>
  <si>
    <t>R_3NSLhjxyPNYwWGx</t>
  </si>
  <si>
    <t>R_086fl00M82ysPfD</t>
  </si>
  <si>
    <t>R_6uqFFs5JxJQfjXn</t>
  </si>
  <si>
    <t>R_8hJ1o2uY5eDpWTP</t>
  </si>
  <si>
    <t>R_br5IaEj0LHxBcJT</t>
  </si>
  <si>
    <t>R_d5PXfLVFaoIr1zL</t>
  </si>
  <si>
    <t>R_9Lw7FaL1z7c2v8p</t>
  </si>
  <si>
    <t>R_agx4yzdAeLVnxYh</t>
  </si>
  <si>
    <t>R_3BQ5iEbIUOmaiah</t>
  </si>
  <si>
    <t>R_eX8xm7WzcT2NUuV</t>
  </si>
  <si>
    <t>R_9Hygio1Cpxblh8V</t>
  </si>
  <si>
    <t>R_cx0iRj2JaRKKRgh</t>
  </si>
  <si>
    <t>R_6VViKUXptzfzSex</t>
  </si>
  <si>
    <t>R_9HaSEA4rtAQIvNr</t>
  </si>
  <si>
    <t>R_5hak3SHyxvY1DEN</t>
  </si>
  <si>
    <t>R_cIpM7aDe0yndq9T</t>
  </si>
  <si>
    <t>R_77l9uGLqzTiTULb</t>
  </si>
  <si>
    <t>R_eb2sPldDjlbiZ3D</t>
  </si>
  <si>
    <t>R_8D2XAuHTJvZNF3f</t>
  </si>
  <si>
    <t>R_bDBiJo7kluesfk1</t>
  </si>
  <si>
    <t>R_bwOQu3OdUjRC3pX</t>
  </si>
  <si>
    <t>R_6WqPDDdqU7HC73v</t>
  </si>
  <si>
    <t>R_50i80tWN7LBvWwR</t>
  </si>
  <si>
    <t>R_2bovtBSn4TMNhWJ</t>
  </si>
  <si>
    <t>R_0lHZcx7qFF6zCzr</t>
  </si>
  <si>
    <t>R_8v0PuoHLl6ec6oJ</t>
  </si>
  <si>
    <t>R_9uVti7A7NtN2wgl</t>
  </si>
  <si>
    <t>R_6rnf9adM6rWa7cx</t>
  </si>
  <si>
    <t>R_1X5OLSHoY7vRNid</t>
  </si>
  <si>
    <t>R_6tePBmOhIeVjkDr</t>
  </si>
  <si>
    <t>R_b1Jwm6ygrzF9rmJ</t>
  </si>
  <si>
    <t>R_0lHdrz5H4prHhQ1</t>
  </si>
  <si>
    <t>R_9ymB9kmlYqhwOHj</t>
  </si>
  <si>
    <t>R_b2fe474TFuwSus5</t>
  </si>
  <si>
    <t>R_cuPPty3Afp0mBFz</t>
  </si>
  <si>
    <t>R_55uql9yxwvR1Og5</t>
  </si>
  <si>
    <t>R_8APiR38iGak5H2l</t>
  </si>
  <si>
    <t>R_3wohZsMUJsb6dtr</t>
  </si>
  <si>
    <t>R_8tQphHW1zxfUsAt</t>
  </si>
  <si>
    <t>R_1SozDk8yA2dBD2l</t>
  </si>
  <si>
    <t>R_bC55ISkhABH3x6B</t>
  </si>
  <si>
    <t>R_5iKVWGuLF5jplnD</t>
  </si>
  <si>
    <t>R_3sfIfP2pwVJ5Hk9</t>
  </si>
  <si>
    <t>ID</t>
  </si>
  <si>
    <t>OwnWandType</t>
  </si>
  <si>
    <t>OwnWandSuccess</t>
  </si>
  <si>
    <t>DragonCondition</t>
  </si>
  <si>
    <t>UnicornCondition</t>
  </si>
  <si>
    <t>NearCondition</t>
  </si>
  <si>
    <t>FarCondition</t>
  </si>
  <si>
    <t>DV1</t>
  </si>
  <si>
    <t>DV2</t>
  </si>
  <si>
    <t>DV3</t>
  </si>
  <si>
    <t>DV4</t>
  </si>
  <si>
    <t>DV5</t>
  </si>
  <si>
    <t>Gender</t>
  </si>
  <si>
    <t>Year</t>
  </si>
  <si>
    <t>House</t>
  </si>
  <si>
    <t>Dvaverage</t>
  </si>
  <si>
    <t>OwnWandTypeName</t>
  </si>
  <si>
    <t>Dragon</t>
  </si>
  <si>
    <t>Unicorn</t>
  </si>
  <si>
    <t>Phoenix</t>
  </si>
  <si>
    <t>Other</t>
  </si>
  <si>
    <t>Improvement</t>
  </si>
  <si>
    <t>CoreCondition</t>
  </si>
  <si>
    <t>DistanceCondition</t>
  </si>
  <si>
    <t>ANOVAcondition</t>
  </si>
  <si>
    <t>Near</t>
  </si>
  <si>
    <t>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</si>
</sst>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 Effect of Distance on Levitation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Charts!$A$2:$A$3</c:f>
              <c:strCache>
                <c:ptCount val="2"/>
                <c:pt idx="0">
                  <c:v>Near</c:v>
                </c:pt>
                <c:pt idx="1">
                  <c:v>Far</c:v>
                </c:pt>
              </c:strCache>
            </c:strRef>
          </c:cat>
          <c:val>
            <c:numRef>
              <c:f>Charts!$B$2:$B$3</c:f>
              <c:numCache>
                <c:formatCode>General</c:formatCode>
                <c:ptCount val="2"/>
                <c:pt idx="0">
                  <c:v>51.28440366972477</c:v>
                </c:pt>
                <c:pt idx="1">
                  <c:v>50.36263736263735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5855536"/>
        <c:axId val="-2047169744"/>
      </c:barChart>
      <c:catAx>
        <c:axId val="-209585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7169744"/>
        <c:crosses val="autoZero"/>
        <c:auto val="1"/>
        <c:lblAlgn val="ctr"/>
        <c:lblOffset val="100"/>
        <c:noMultiLvlLbl val="0"/>
      </c:catAx>
      <c:valAx>
        <c:axId val="-2047169744"/>
        <c:scaling>
          <c:orientation val="minMax"/>
          <c:max val="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Seconds Levitated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585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355600</xdr:colOff>
      <xdr:row>2</xdr:row>
      <xdr:rowOff>171450</xdr:rowOff>
    </xdr:from>
    <xdr:to>
      <xdr:col>8</xdr:col>
      <xdr:colOff>800100</xdr:colOff>
      <xdr:row>16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tabSelected="1" showRuler="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Z11" sqref="Z11"/>
    </sheetView>
  </sheetViews>
  <sheetFormatPr baseColWidth="10" defaultRowHeight="16" x14ac:dyDescent="0.2"/>
  <sheetData>
    <row r="1" spans="1:26" x14ac:dyDescent="0.2">
      <c r="A1" t="s">
        <v>202</v>
      </c>
      <c r="B1" t="s">
        <v>0</v>
      </c>
      <c r="C1" t="s">
        <v>1</v>
      </c>
      <c r="D1" t="s">
        <v>203</v>
      </c>
      <c r="E1" t="s">
        <v>218</v>
      </c>
      <c r="F1" t="s">
        <v>204</v>
      </c>
      <c r="G1" t="s">
        <v>205</v>
      </c>
      <c r="H1" t="s">
        <v>206</v>
      </c>
      <c r="I1" t="s">
        <v>207</v>
      </c>
      <c r="J1" t="s">
        <v>208</v>
      </c>
      <c r="K1" t="s">
        <v>224</v>
      </c>
      <c r="L1" t="s">
        <v>225</v>
      </c>
      <c r="M1" t="s">
        <v>226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217</v>
      </c>
      <c r="T1" t="s">
        <v>223</v>
      </c>
      <c r="U1" t="s">
        <v>214</v>
      </c>
      <c r="V1" t="s">
        <v>215</v>
      </c>
      <c r="W1" t="s">
        <v>216</v>
      </c>
    </row>
    <row r="2" spans="1:26" x14ac:dyDescent="0.2">
      <c r="A2" t="s">
        <v>4</v>
      </c>
      <c r="B2" s="1">
        <v>42906.643391203703</v>
      </c>
      <c r="C2" s="1">
        <v>42906.643391203703</v>
      </c>
      <c r="D2">
        <v>1</v>
      </c>
      <c r="E2" t="str">
        <f>IF(D2=1,"Unicorn",IF(D2=2,"Dragon",IF(D2=3,"Phoenix","Other")))</f>
        <v>Unicorn</v>
      </c>
      <c r="F2">
        <v>8</v>
      </c>
      <c r="G2">
        <v>1</v>
      </c>
      <c r="J2">
        <v>1</v>
      </c>
      <c r="K2" t="str">
        <f>IF(G2=1,"Dragon","Unicorn")</f>
        <v>Dragon</v>
      </c>
      <c r="L2" t="str">
        <f>IF(I2=1,"Near","Far")</f>
        <v>Far</v>
      </c>
      <c r="M2" t="str">
        <f>IF(AND(K2="Dragon",L2="Near"),"DragonNear",IF(AND(K2="Dragon",L2="Far"),"DragonFar",IF(AND(K2="Unicorn",L2="Near"),"UnicornNear","UnicornFar")))</f>
        <v>DragonFar</v>
      </c>
      <c r="N2">
        <v>39</v>
      </c>
      <c r="O2">
        <v>85</v>
      </c>
      <c r="P2">
        <v>16</v>
      </c>
      <c r="Q2">
        <v>27</v>
      </c>
      <c r="R2">
        <v>9</v>
      </c>
      <c r="S2">
        <f>AVERAGE(N2:R2)</f>
        <v>35.200000000000003</v>
      </c>
      <c r="T2">
        <f>S2-F2</f>
        <v>27.200000000000003</v>
      </c>
      <c r="U2">
        <v>2</v>
      </c>
      <c r="V2">
        <v>5</v>
      </c>
      <c r="W2">
        <v>1</v>
      </c>
    </row>
    <row r="3" spans="1:26" x14ac:dyDescent="0.2">
      <c r="A3" t="s">
        <v>5</v>
      </c>
      <c r="B3" s="1">
        <v>42906.643391203703</v>
      </c>
      <c r="C3" s="1">
        <v>42906.643391203703</v>
      </c>
      <c r="D3">
        <v>5</v>
      </c>
      <c r="E3" t="str">
        <f>IF(D3=1,"Unicorn",IF(D3=2,"Dragon",IF(D3=3,"Phoenix","Other")))</f>
        <v>Other</v>
      </c>
      <c r="F3">
        <v>93</v>
      </c>
      <c r="H3">
        <v>1</v>
      </c>
      <c r="J3">
        <v>1</v>
      </c>
      <c r="K3" t="str">
        <f>IF(G3=1,"Dragon","Unicorn")</f>
        <v>Unicorn</v>
      </c>
      <c r="L3" t="str">
        <f>IF(I3=1,"Near","Far")</f>
        <v>Far</v>
      </c>
      <c r="M3" t="str">
        <f>IF(AND(K3="Dragon",L3="Near"),"DragonNear",IF(AND(K3="Dragon",L3="Far"),"DragonFar",IF(AND(K3="Unicorn",L3="Near"),"UnicornNear","UnicornFar")))</f>
        <v>UnicornFar</v>
      </c>
      <c r="N3">
        <v>7</v>
      </c>
      <c r="O3">
        <v>21</v>
      </c>
      <c r="P3">
        <v>99</v>
      </c>
      <c r="Q3">
        <v>58</v>
      </c>
      <c r="R3">
        <v>2</v>
      </c>
      <c r="S3">
        <f>AVERAGE(N3:R3)</f>
        <v>37.4</v>
      </c>
      <c r="T3">
        <f>S3-F3</f>
        <v>-55.6</v>
      </c>
      <c r="U3">
        <v>1</v>
      </c>
      <c r="V3">
        <v>2</v>
      </c>
      <c r="W3">
        <v>4</v>
      </c>
    </row>
    <row r="4" spans="1:26" x14ac:dyDescent="0.2">
      <c r="A4" t="s">
        <v>7</v>
      </c>
      <c r="B4" s="1">
        <v>42906.64340277778</v>
      </c>
      <c r="C4" s="1">
        <v>42906.64340277778</v>
      </c>
      <c r="D4">
        <v>2</v>
      </c>
      <c r="E4" t="str">
        <f>IF(D4=1,"Unicorn",IF(D4=2,"Dragon",IF(D4=3,"Phoenix","Other")))</f>
        <v>Dragon</v>
      </c>
      <c r="F4">
        <v>47</v>
      </c>
      <c r="G4">
        <v>1</v>
      </c>
      <c r="J4">
        <v>1</v>
      </c>
      <c r="K4" t="str">
        <f>IF(G4=1,"Dragon","Unicorn")</f>
        <v>Dragon</v>
      </c>
      <c r="L4" t="str">
        <f>IF(I4=1,"Near","Far")</f>
        <v>Far</v>
      </c>
      <c r="M4" t="str">
        <f>IF(AND(K4="Dragon",L4="Near"),"DragonNear",IF(AND(K4="Dragon",L4="Far"),"DragonFar",IF(AND(K4="Unicorn",L4="Near"),"UnicornNear","UnicornFar")))</f>
        <v>DragonFar</v>
      </c>
      <c r="N4">
        <v>89</v>
      </c>
      <c r="O4">
        <v>10</v>
      </c>
      <c r="P4">
        <v>97</v>
      </c>
      <c r="Q4">
        <v>40</v>
      </c>
      <c r="R4">
        <v>65</v>
      </c>
      <c r="S4">
        <f>AVERAGE(N4:R4)</f>
        <v>60.2</v>
      </c>
      <c r="T4">
        <f>S4-F4</f>
        <v>13.200000000000003</v>
      </c>
      <c r="U4">
        <v>3</v>
      </c>
      <c r="V4">
        <v>1</v>
      </c>
      <c r="W4">
        <v>3</v>
      </c>
    </row>
    <row r="5" spans="1:26" x14ac:dyDescent="0.2">
      <c r="A5" t="s">
        <v>11</v>
      </c>
      <c r="B5" s="1">
        <v>42906.643414351849</v>
      </c>
      <c r="C5" s="1">
        <v>42906.643414351849</v>
      </c>
      <c r="D5">
        <v>3</v>
      </c>
      <c r="E5" t="str">
        <f>IF(D5=1,"Unicorn",IF(D5=2,"Dragon",IF(D5=3,"Phoenix","Other")))</f>
        <v>Phoenix</v>
      </c>
      <c r="F5">
        <v>29</v>
      </c>
      <c r="G5">
        <v>1</v>
      </c>
      <c r="J5">
        <v>1</v>
      </c>
      <c r="K5" t="str">
        <f>IF(G5=1,"Dragon","Unicorn")</f>
        <v>Dragon</v>
      </c>
      <c r="L5" t="str">
        <f>IF(I5=1,"Near","Far")</f>
        <v>Far</v>
      </c>
      <c r="M5" t="str">
        <f>IF(AND(K5="Dragon",L5="Near"),"DragonNear",IF(AND(K5="Dragon",L5="Far"),"DragonFar",IF(AND(K5="Unicorn",L5="Near"),"UnicornNear","UnicornFar")))</f>
        <v>DragonFar</v>
      </c>
      <c r="N5">
        <v>68</v>
      </c>
      <c r="O5">
        <v>69</v>
      </c>
      <c r="P5">
        <v>19</v>
      </c>
      <c r="Q5">
        <v>59</v>
      </c>
      <c r="R5">
        <v>67</v>
      </c>
      <c r="S5">
        <f>AVERAGE(N5:R5)</f>
        <v>56.4</v>
      </c>
      <c r="T5">
        <f>S5-F5</f>
        <v>27.4</v>
      </c>
      <c r="U5">
        <v>3</v>
      </c>
      <c r="V5">
        <v>1</v>
      </c>
      <c r="W5">
        <v>2</v>
      </c>
    </row>
    <row r="6" spans="1:26" x14ac:dyDescent="0.2">
      <c r="A6" t="s">
        <v>12</v>
      </c>
      <c r="B6" s="1">
        <v>42906.643414351849</v>
      </c>
      <c r="C6" s="1">
        <v>42906.643414351849</v>
      </c>
      <c r="D6">
        <v>3</v>
      </c>
      <c r="E6" t="str">
        <f>IF(D6=1,"Unicorn",IF(D6=2,"Dragon",IF(D6=3,"Phoenix","Other")))</f>
        <v>Phoenix</v>
      </c>
      <c r="F6">
        <v>1</v>
      </c>
      <c r="H6">
        <v>1</v>
      </c>
      <c r="J6">
        <v>1</v>
      </c>
      <c r="K6" t="str">
        <f>IF(G6=1,"Dragon","Unicorn")</f>
        <v>Unicorn</v>
      </c>
      <c r="L6" t="str">
        <f>IF(I6=1,"Near","Far")</f>
        <v>Far</v>
      </c>
      <c r="M6" t="str">
        <f>IF(AND(K6="Dragon",L6="Near"),"DragonNear",IF(AND(K6="Dragon",L6="Far"),"DragonFar",IF(AND(K6="Unicorn",L6="Near"),"UnicornNear","UnicornFar")))</f>
        <v>UnicornFar</v>
      </c>
      <c r="N6">
        <v>57</v>
      </c>
      <c r="O6">
        <v>79</v>
      </c>
      <c r="P6">
        <v>96</v>
      </c>
      <c r="Q6">
        <v>26</v>
      </c>
      <c r="R6">
        <v>51</v>
      </c>
      <c r="S6">
        <f>AVERAGE(N6:R6)</f>
        <v>61.8</v>
      </c>
      <c r="T6">
        <f>S6-F6</f>
        <v>60.8</v>
      </c>
      <c r="U6">
        <v>1</v>
      </c>
      <c r="V6">
        <v>3</v>
      </c>
      <c r="W6">
        <v>4</v>
      </c>
    </row>
    <row r="7" spans="1:26" x14ac:dyDescent="0.2">
      <c r="A7" t="s">
        <v>13</v>
      </c>
      <c r="B7" s="1">
        <v>42906.643414351849</v>
      </c>
      <c r="C7" s="1">
        <v>42906.643425925926</v>
      </c>
      <c r="D7">
        <v>5</v>
      </c>
      <c r="E7" t="str">
        <f>IF(D7=1,"Unicorn",IF(D7=2,"Dragon",IF(D7=3,"Phoenix","Other")))</f>
        <v>Other</v>
      </c>
      <c r="F7">
        <v>59</v>
      </c>
      <c r="G7">
        <v>1</v>
      </c>
      <c r="J7">
        <v>1</v>
      </c>
      <c r="K7" t="str">
        <f>IF(G7=1,"Dragon","Unicorn")</f>
        <v>Dragon</v>
      </c>
      <c r="L7" t="str">
        <f>IF(I7=1,"Near","Far")</f>
        <v>Far</v>
      </c>
      <c r="M7" t="str">
        <f>IF(AND(K7="Dragon",L7="Near"),"DragonNear",IF(AND(K7="Dragon",L7="Far"),"DragonFar",IF(AND(K7="Unicorn",L7="Near"),"UnicornNear","UnicornFar")))</f>
        <v>DragonFar</v>
      </c>
      <c r="N7">
        <v>28</v>
      </c>
      <c r="O7">
        <v>26</v>
      </c>
      <c r="P7">
        <v>16</v>
      </c>
      <c r="Q7">
        <v>85</v>
      </c>
      <c r="R7">
        <v>27</v>
      </c>
      <c r="S7">
        <f>AVERAGE(N7:R7)</f>
        <v>36.4</v>
      </c>
      <c r="T7">
        <f>S7-F7</f>
        <v>-22.6</v>
      </c>
      <c r="U7">
        <v>2</v>
      </c>
      <c r="V7">
        <v>4</v>
      </c>
      <c r="W7">
        <v>3</v>
      </c>
    </row>
    <row r="8" spans="1:26" x14ac:dyDescent="0.2">
      <c r="A8" t="s">
        <v>15</v>
      </c>
      <c r="B8" s="1">
        <v>42906.643425925926</v>
      </c>
      <c r="C8" s="1">
        <v>42906.643425925926</v>
      </c>
      <c r="D8">
        <v>5</v>
      </c>
      <c r="E8" t="str">
        <f>IF(D8=1,"Unicorn",IF(D8=2,"Dragon",IF(D8=3,"Phoenix","Other")))</f>
        <v>Other</v>
      </c>
      <c r="F8">
        <v>61</v>
      </c>
      <c r="G8">
        <v>1</v>
      </c>
      <c r="J8">
        <v>1</v>
      </c>
      <c r="K8" t="str">
        <f>IF(G8=1,"Dragon","Unicorn")</f>
        <v>Dragon</v>
      </c>
      <c r="L8" t="str">
        <f>IF(I8=1,"Near","Far")</f>
        <v>Far</v>
      </c>
      <c r="M8" t="str">
        <f>IF(AND(K8="Dragon",L8="Near"),"DragonNear",IF(AND(K8="Dragon",L8="Far"),"DragonFar",IF(AND(K8="Unicorn",L8="Near"),"UnicornNear","UnicornFar")))</f>
        <v>DragonFar</v>
      </c>
      <c r="N8">
        <v>87</v>
      </c>
      <c r="O8">
        <v>45</v>
      </c>
      <c r="P8">
        <v>46</v>
      </c>
      <c r="Q8">
        <v>26</v>
      </c>
      <c r="R8">
        <v>42</v>
      </c>
      <c r="S8">
        <f>AVERAGE(N8:R8)</f>
        <v>49.2</v>
      </c>
      <c r="T8">
        <f>S8-F8</f>
        <v>-11.799999999999997</v>
      </c>
      <c r="U8">
        <v>3</v>
      </c>
      <c r="V8">
        <v>5</v>
      </c>
      <c r="W8">
        <v>2</v>
      </c>
      <c r="Y8" t="s">
        <v>227</v>
      </c>
      <c r="Z8">
        <f>AVERAGE(S2:S110)</f>
        <v>51.284403669724767</v>
      </c>
    </row>
    <row r="9" spans="1:26" x14ac:dyDescent="0.2">
      <c r="A9" t="s">
        <v>16</v>
      </c>
      <c r="B9" s="1">
        <v>42906.643425925926</v>
      </c>
      <c r="C9" s="1">
        <v>42906.643425925926</v>
      </c>
      <c r="D9">
        <v>4</v>
      </c>
      <c r="E9" t="str">
        <f>IF(D9=1,"Unicorn",IF(D9=2,"Dragon",IF(D9=3,"Phoenix","Other")))</f>
        <v>Other</v>
      </c>
      <c r="F9">
        <v>97</v>
      </c>
      <c r="G9">
        <v>1</v>
      </c>
      <c r="J9">
        <v>1</v>
      </c>
      <c r="K9" t="str">
        <f>IF(G9=1,"Dragon","Unicorn")</f>
        <v>Dragon</v>
      </c>
      <c r="L9" t="str">
        <f>IF(I9=1,"Near","Far")</f>
        <v>Far</v>
      </c>
      <c r="M9" t="str">
        <f>IF(AND(K9="Dragon",L9="Near"),"DragonNear",IF(AND(K9="Dragon",L9="Far"),"DragonFar",IF(AND(K9="Unicorn",L9="Near"),"UnicornNear","UnicornFar")))</f>
        <v>DragonFar</v>
      </c>
      <c r="N9">
        <v>43</v>
      </c>
      <c r="O9">
        <v>58</v>
      </c>
      <c r="P9">
        <v>50</v>
      </c>
      <c r="Q9">
        <v>19</v>
      </c>
      <c r="R9">
        <v>38</v>
      </c>
      <c r="S9">
        <f>AVERAGE(N9:R9)</f>
        <v>41.6</v>
      </c>
      <c r="T9">
        <f>S9-F9</f>
        <v>-55.4</v>
      </c>
      <c r="U9">
        <v>3</v>
      </c>
      <c r="V9">
        <v>6</v>
      </c>
      <c r="W9">
        <v>4</v>
      </c>
      <c r="Y9" t="s">
        <v>228</v>
      </c>
      <c r="Z9">
        <f>AVERAGE(S111:S201)</f>
        <v>50.362637362637351</v>
      </c>
    </row>
    <row r="10" spans="1:26" x14ac:dyDescent="0.2">
      <c r="A10" t="s">
        <v>18</v>
      </c>
      <c r="B10" s="1">
        <v>42906.643437500003</v>
      </c>
      <c r="C10" s="1">
        <v>42906.643437500003</v>
      </c>
      <c r="D10">
        <v>2</v>
      </c>
      <c r="E10" t="str">
        <f>IF(D10=1,"Unicorn",IF(D10=2,"Dragon",IF(D10=3,"Phoenix","Other")))</f>
        <v>Dragon</v>
      </c>
      <c r="F10">
        <v>65</v>
      </c>
      <c r="H10">
        <v>1</v>
      </c>
      <c r="J10">
        <v>1</v>
      </c>
      <c r="K10" t="str">
        <f>IF(G10=1,"Dragon","Unicorn")</f>
        <v>Unicorn</v>
      </c>
      <c r="L10" t="str">
        <f>IF(I10=1,"Near","Far")</f>
        <v>Far</v>
      </c>
      <c r="M10" t="str">
        <f>IF(AND(K10="Dragon",L10="Near"),"DragonNear",IF(AND(K10="Dragon",L10="Far"),"DragonFar",IF(AND(K10="Unicorn",L10="Near"),"UnicornNear","UnicornFar")))</f>
        <v>UnicornFar</v>
      </c>
      <c r="N10">
        <v>53</v>
      </c>
      <c r="O10">
        <v>97</v>
      </c>
      <c r="P10">
        <v>77</v>
      </c>
      <c r="Q10">
        <v>50</v>
      </c>
      <c r="R10">
        <v>71</v>
      </c>
      <c r="S10">
        <f>AVERAGE(N10:R10)</f>
        <v>69.599999999999994</v>
      </c>
      <c r="T10">
        <f>S10-F10</f>
        <v>4.5999999999999943</v>
      </c>
      <c r="U10">
        <v>2</v>
      </c>
      <c r="V10">
        <v>4</v>
      </c>
      <c r="W10">
        <v>3</v>
      </c>
    </row>
    <row r="11" spans="1:26" x14ac:dyDescent="0.2">
      <c r="A11" t="s">
        <v>20</v>
      </c>
      <c r="B11" s="1">
        <v>42906.643437500003</v>
      </c>
      <c r="C11" s="1">
        <v>42906.643437500003</v>
      </c>
      <c r="D11">
        <v>4</v>
      </c>
      <c r="E11" t="str">
        <f>IF(D11=1,"Unicorn",IF(D11=2,"Dragon",IF(D11=3,"Phoenix","Other")))</f>
        <v>Other</v>
      </c>
      <c r="F11">
        <v>65</v>
      </c>
      <c r="G11">
        <v>1</v>
      </c>
      <c r="J11">
        <v>1</v>
      </c>
      <c r="K11" t="str">
        <f>IF(G11=1,"Dragon","Unicorn")</f>
        <v>Dragon</v>
      </c>
      <c r="L11" t="str">
        <f>IF(I11=1,"Near","Far")</f>
        <v>Far</v>
      </c>
      <c r="M11" t="str">
        <f>IF(AND(K11="Dragon",L11="Near"),"DragonNear",IF(AND(K11="Dragon",L11="Far"),"DragonFar",IF(AND(K11="Unicorn",L11="Near"),"UnicornNear","UnicornFar")))</f>
        <v>DragonFar</v>
      </c>
      <c r="N11">
        <v>53</v>
      </c>
      <c r="O11">
        <v>66</v>
      </c>
      <c r="P11">
        <v>0</v>
      </c>
      <c r="Q11">
        <v>44</v>
      </c>
      <c r="R11">
        <v>60</v>
      </c>
      <c r="S11">
        <f>AVERAGE(N11:R11)</f>
        <v>44.6</v>
      </c>
      <c r="T11">
        <f>S11-F11</f>
        <v>-20.399999999999999</v>
      </c>
      <c r="U11">
        <v>2</v>
      </c>
      <c r="V11">
        <v>7</v>
      </c>
      <c r="W11">
        <v>2</v>
      </c>
    </row>
    <row r="12" spans="1:26" x14ac:dyDescent="0.2">
      <c r="A12" t="s">
        <v>21</v>
      </c>
      <c r="B12" s="1">
        <v>42906.643437500003</v>
      </c>
      <c r="C12" s="1">
        <v>42906.643437500003</v>
      </c>
      <c r="D12">
        <v>2</v>
      </c>
      <c r="E12" t="str">
        <f>IF(D12=1,"Unicorn",IF(D12=2,"Dragon",IF(D12=3,"Phoenix","Other")))</f>
        <v>Dragon</v>
      </c>
      <c r="F12">
        <v>17</v>
      </c>
      <c r="H12">
        <v>1</v>
      </c>
      <c r="J12">
        <v>1</v>
      </c>
      <c r="K12" t="str">
        <f>IF(G12=1,"Dragon","Unicorn")</f>
        <v>Unicorn</v>
      </c>
      <c r="L12" t="str">
        <f>IF(I12=1,"Near","Far")</f>
        <v>Far</v>
      </c>
      <c r="M12" t="str">
        <f>IF(AND(K12="Dragon",L12="Near"),"DragonNear",IF(AND(K12="Dragon",L12="Far"),"DragonFar",IF(AND(K12="Unicorn",L12="Near"),"UnicornNear","UnicornFar")))</f>
        <v>UnicornFar</v>
      </c>
      <c r="N12">
        <v>55</v>
      </c>
      <c r="O12">
        <v>6</v>
      </c>
      <c r="P12">
        <v>34</v>
      </c>
      <c r="Q12">
        <v>59</v>
      </c>
      <c r="R12">
        <v>87</v>
      </c>
      <c r="S12">
        <f>AVERAGE(N12:R12)</f>
        <v>48.2</v>
      </c>
      <c r="T12">
        <f>S12-F12</f>
        <v>31.200000000000003</v>
      </c>
      <c r="U12">
        <v>1</v>
      </c>
      <c r="V12">
        <v>1</v>
      </c>
      <c r="W12">
        <v>1</v>
      </c>
    </row>
    <row r="13" spans="1:26" x14ac:dyDescent="0.2">
      <c r="A13" t="s">
        <v>22</v>
      </c>
      <c r="B13" s="1">
        <v>42906.643449074072</v>
      </c>
      <c r="C13" s="1">
        <v>42906.643449074072</v>
      </c>
      <c r="D13">
        <v>5</v>
      </c>
      <c r="E13" t="str">
        <f>IF(D13=1,"Unicorn",IF(D13=2,"Dragon",IF(D13=3,"Phoenix","Other")))</f>
        <v>Other</v>
      </c>
      <c r="F13">
        <v>19</v>
      </c>
      <c r="H13">
        <v>1</v>
      </c>
      <c r="J13">
        <v>1</v>
      </c>
      <c r="K13" t="str">
        <f>IF(G13=1,"Dragon","Unicorn")</f>
        <v>Unicorn</v>
      </c>
      <c r="L13" t="str">
        <f>IF(I13=1,"Near","Far")</f>
        <v>Far</v>
      </c>
      <c r="M13" t="str">
        <f>IF(AND(K13="Dragon",L13="Near"),"DragonNear",IF(AND(K13="Dragon",L13="Far"),"DragonFar",IF(AND(K13="Unicorn",L13="Near"),"UnicornNear","UnicornFar")))</f>
        <v>UnicornFar</v>
      </c>
      <c r="N13">
        <v>14</v>
      </c>
      <c r="O13">
        <v>82</v>
      </c>
      <c r="P13">
        <v>100</v>
      </c>
      <c r="Q13">
        <v>47</v>
      </c>
      <c r="R13">
        <v>63</v>
      </c>
      <c r="S13">
        <f>AVERAGE(N13:R13)</f>
        <v>61.2</v>
      </c>
      <c r="T13">
        <f>S13-F13</f>
        <v>42.2</v>
      </c>
      <c r="U13">
        <v>3</v>
      </c>
      <c r="V13">
        <v>3</v>
      </c>
      <c r="W13">
        <v>1</v>
      </c>
    </row>
    <row r="14" spans="1:26" x14ac:dyDescent="0.2">
      <c r="A14" t="s">
        <v>23</v>
      </c>
      <c r="B14" s="1">
        <v>42906.643449074072</v>
      </c>
      <c r="C14" s="1">
        <v>42906.643449074072</v>
      </c>
      <c r="D14">
        <v>2</v>
      </c>
      <c r="E14" t="str">
        <f>IF(D14=1,"Unicorn",IF(D14=2,"Dragon",IF(D14=3,"Phoenix","Other")))</f>
        <v>Dragon</v>
      </c>
      <c r="F14">
        <v>15</v>
      </c>
      <c r="G14">
        <v>1</v>
      </c>
      <c r="J14">
        <v>1</v>
      </c>
      <c r="K14" t="str">
        <f>IF(G14=1,"Dragon","Unicorn")</f>
        <v>Dragon</v>
      </c>
      <c r="L14" t="str">
        <f>IF(I14=1,"Near","Far")</f>
        <v>Far</v>
      </c>
      <c r="M14" t="str">
        <f>IF(AND(K14="Dragon",L14="Near"),"DragonNear",IF(AND(K14="Dragon",L14="Far"),"DragonFar",IF(AND(K14="Unicorn",L14="Near"),"UnicornNear","UnicornFar")))</f>
        <v>DragonFar</v>
      </c>
      <c r="N14">
        <v>70</v>
      </c>
      <c r="O14">
        <v>73</v>
      </c>
      <c r="P14">
        <v>88</v>
      </c>
      <c r="Q14">
        <v>53</v>
      </c>
      <c r="R14">
        <v>2</v>
      </c>
      <c r="S14">
        <f>AVERAGE(N14:R14)</f>
        <v>57.2</v>
      </c>
      <c r="T14">
        <f>S14-F14</f>
        <v>42.2</v>
      </c>
      <c r="U14">
        <v>3</v>
      </c>
      <c r="V14">
        <v>6</v>
      </c>
      <c r="W14">
        <v>1</v>
      </c>
    </row>
    <row r="15" spans="1:26" x14ac:dyDescent="0.2">
      <c r="A15" t="s">
        <v>24</v>
      </c>
      <c r="B15" s="1">
        <v>42906.643449074072</v>
      </c>
      <c r="C15" s="1">
        <v>42906.643449074072</v>
      </c>
      <c r="D15">
        <v>1</v>
      </c>
      <c r="E15" t="str">
        <f>IF(D15=1,"Unicorn",IF(D15=2,"Dragon",IF(D15=3,"Phoenix","Other")))</f>
        <v>Unicorn</v>
      </c>
      <c r="F15">
        <v>67</v>
      </c>
      <c r="G15">
        <v>1</v>
      </c>
      <c r="J15">
        <v>1</v>
      </c>
      <c r="K15" t="str">
        <f>IF(G15=1,"Dragon","Unicorn")</f>
        <v>Dragon</v>
      </c>
      <c r="L15" t="str">
        <f>IF(I15=1,"Near","Far")</f>
        <v>Far</v>
      </c>
      <c r="M15" t="str">
        <f>IF(AND(K15="Dragon",L15="Near"),"DragonNear",IF(AND(K15="Dragon",L15="Far"),"DragonFar",IF(AND(K15="Unicorn",L15="Near"),"UnicornNear","UnicornFar")))</f>
        <v>DragonFar</v>
      </c>
      <c r="N15">
        <v>60</v>
      </c>
      <c r="O15">
        <v>18</v>
      </c>
      <c r="P15">
        <v>74</v>
      </c>
      <c r="Q15">
        <v>7</v>
      </c>
      <c r="R15">
        <v>68</v>
      </c>
      <c r="S15">
        <f>AVERAGE(N15:R15)</f>
        <v>45.4</v>
      </c>
      <c r="T15">
        <f>S15-F15</f>
        <v>-21.6</v>
      </c>
      <c r="U15">
        <v>3</v>
      </c>
      <c r="V15">
        <v>6</v>
      </c>
      <c r="W15">
        <v>3</v>
      </c>
    </row>
    <row r="16" spans="1:26" x14ac:dyDescent="0.2">
      <c r="A16" t="s">
        <v>27</v>
      </c>
      <c r="B16" s="1">
        <v>42906.643460648149</v>
      </c>
      <c r="C16" s="1">
        <v>42906.643460648149</v>
      </c>
      <c r="D16">
        <v>1</v>
      </c>
      <c r="E16" t="str">
        <f>IF(D16=1,"Unicorn",IF(D16=2,"Dragon",IF(D16=3,"Phoenix","Other")))</f>
        <v>Unicorn</v>
      </c>
      <c r="F16">
        <v>64</v>
      </c>
      <c r="H16">
        <v>1</v>
      </c>
      <c r="J16">
        <v>1</v>
      </c>
      <c r="K16" t="str">
        <f>IF(G16=1,"Dragon","Unicorn")</f>
        <v>Unicorn</v>
      </c>
      <c r="L16" t="str">
        <f>IF(I16=1,"Near","Far")</f>
        <v>Far</v>
      </c>
      <c r="M16" t="str">
        <f>IF(AND(K16="Dragon",L16="Near"),"DragonNear",IF(AND(K16="Dragon",L16="Far"),"DragonFar",IF(AND(K16="Unicorn",L16="Near"),"UnicornNear","UnicornFar")))</f>
        <v>UnicornFar</v>
      </c>
      <c r="N16">
        <v>99</v>
      </c>
      <c r="O16">
        <v>3</v>
      </c>
      <c r="P16">
        <v>71</v>
      </c>
      <c r="Q16">
        <v>45</v>
      </c>
      <c r="R16">
        <v>21</v>
      </c>
      <c r="S16">
        <f>AVERAGE(N16:R16)</f>
        <v>47.8</v>
      </c>
      <c r="T16">
        <f>S16-F16</f>
        <v>-16.200000000000003</v>
      </c>
      <c r="U16">
        <v>3</v>
      </c>
      <c r="V16">
        <v>1</v>
      </c>
      <c r="W16">
        <v>4</v>
      </c>
    </row>
    <row r="17" spans="1:23" x14ac:dyDescent="0.2">
      <c r="A17" t="s">
        <v>28</v>
      </c>
      <c r="B17" s="1">
        <v>42906.643460648149</v>
      </c>
      <c r="C17" s="1">
        <v>42906.643460648149</v>
      </c>
      <c r="D17">
        <v>3</v>
      </c>
      <c r="E17" t="str">
        <f>IF(D17=1,"Unicorn",IF(D17=2,"Dragon",IF(D17=3,"Phoenix","Other")))</f>
        <v>Phoenix</v>
      </c>
      <c r="F17">
        <v>32</v>
      </c>
      <c r="H17">
        <v>1</v>
      </c>
      <c r="J17">
        <v>1</v>
      </c>
      <c r="K17" t="str">
        <f>IF(G17=1,"Dragon","Unicorn")</f>
        <v>Unicorn</v>
      </c>
      <c r="L17" t="str">
        <f>IF(I17=1,"Near","Far")</f>
        <v>Far</v>
      </c>
      <c r="M17" t="str">
        <f>IF(AND(K17="Dragon",L17="Near"),"DragonNear",IF(AND(K17="Dragon",L17="Far"),"DragonFar",IF(AND(K17="Unicorn",L17="Near"),"UnicornNear","UnicornFar")))</f>
        <v>UnicornFar</v>
      </c>
      <c r="N17">
        <v>89</v>
      </c>
      <c r="O17">
        <v>6</v>
      </c>
      <c r="P17">
        <v>88</v>
      </c>
      <c r="Q17">
        <v>50</v>
      </c>
      <c r="R17">
        <v>71</v>
      </c>
      <c r="S17">
        <f>AVERAGE(N17:R17)</f>
        <v>60.8</v>
      </c>
      <c r="T17">
        <f>S17-F17</f>
        <v>28.799999999999997</v>
      </c>
      <c r="U17">
        <v>3</v>
      </c>
      <c r="V17">
        <v>7</v>
      </c>
      <c r="W17">
        <v>3</v>
      </c>
    </row>
    <row r="18" spans="1:23" x14ac:dyDescent="0.2">
      <c r="A18" t="s">
        <v>30</v>
      </c>
      <c r="B18" s="1">
        <v>42906.643460648149</v>
      </c>
      <c r="C18" s="1">
        <v>42906.643472222226</v>
      </c>
      <c r="D18">
        <v>4</v>
      </c>
      <c r="E18" t="str">
        <f>IF(D18=1,"Unicorn",IF(D18=2,"Dragon",IF(D18=3,"Phoenix","Other")))</f>
        <v>Other</v>
      </c>
      <c r="F18">
        <v>50</v>
      </c>
      <c r="H18">
        <v>1</v>
      </c>
      <c r="J18">
        <v>1</v>
      </c>
      <c r="K18" t="str">
        <f>IF(G18=1,"Dragon","Unicorn")</f>
        <v>Unicorn</v>
      </c>
      <c r="L18" t="str">
        <f>IF(I18=1,"Near","Far")</f>
        <v>Far</v>
      </c>
      <c r="M18" t="str">
        <f>IF(AND(K18="Dragon",L18="Near"),"DragonNear",IF(AND(K18="Dragon",L18="Far"),"DragonFar",IF(AND(K18="Unicorn",L18="Near"),"UnicornNear","UnicornFar")))</f>
        <v>UnicornFar</v>
      </c>
      <c r="N18">
        <v>1</v>
      </c>
      <c r="O18">
        <v>28</v>
      </c>
      <c r="P18">
        <v>99</v>
      </c>
      <c r="Q18">
        <v>4</v>
      </c>
      <c r="R18">
        <v>87</v>
      </c>
      <c r="S18">
        <f>AVERAGE(N18:R18)</f>
        <v>43.8</v>
      </c>
      <c r="T18">
        <f>S18-F18</f>
        <v>-6.2000000000000028</v>
      </c>
      <c r="U18">
        <v>3</v>
      </c>
      <c r="V18">
        <v>4</v>
      </c>
      <c r="W18">
        <v>1</v>
      </c>
    </row>
    <row r="19" spans="1:23" x14ac:dyDescent="0.2">
      <c r="A19" t="s">
        <v>36</v>
      </c>
      <c r="B19" s="1">
        <v>42906.643483796295</v>
      </c>
      <c r="C19" s="1">
        <v>42906.643483796295</v>
      </c>
      <c r="D19">
        <v>4</v>
      </c>
      <c r="E19" t="str">
        <f>IF(D19=1,"Unicorn",IF(D19=2,"Dragon",IF(D19=3,"Phoenix","Other")))</f>
        <v>Other</v>
      </c>
      <c r="F19">
        <v>1</v>
      </c>
      <c r="G19">
        <v>1</v>
      </c>
      <c r="J19">
        <v>1</v>
      </c>
      <c r="K19" t="str">
        <f>IF(G19=1,"Dragon","Unicorn")</f>
        <v>Dragon</v>
      </c>
      <c r="L19" t="str">
        <f>IF(I19=1,"Near","Far")</f>
        <v>Far</v>
      </c>
      <c r="M19" t="str">
        <f>IF(AND(K19="Dragon",L19="Near"),"DragonNear",IF(AND(K19="Dragon",L19="Far"),"DragonFar",IF(AND(K19="Unicorn",L19="Near"),"UnicornNear","UnicornFar")))</f>
        <v>DragonFar</v>
      </c>
      <c r="N19">
        <v>2</v>
      </c>
      <c r="O19">
        <v>42</v>
      </c>
      <c r="P19">
        <v>91</v>
      </c>
      <c r="Q19">
        <v>100</v>
      </c>
      <c r="R19">
        <v>4</v>
      </c>
      <c r="S19">
        <f>AVERAGE(N19:R19)</f>
        <v>47.8</v>
      </c>
      <c r="T19">
        <f>S19-F19</f>
        <v>46.8</v>
      </c>
      <c r="U19">
        <v>2</v>
      </c>
      <c r="V19">
        <v>4</v>
      </c>
      <c r="W19">
        <v>1</v>
      </c>
    </row>
    <row r="20" spans="1:23" x14ac:dyDescent="0.2">
      <c r="A20" t="s">
        <v>37</v>
      </c>
      <c r="B20" s="1">
        <v>42906.643483796295</v>
      </c>
      <c r="C20" s="1">
        <v>42906.643483796295</v>
      </c>
      <c r="D20">
        <v>1</v>
      </c>
      <c r="E20" t="str">
        <f>IF(D20=1,"Unicorn",IF(D20=2,"Dragon",IF(D20=3,"Phoenix","Other")))</f>
        <v>Unicorn</v>
      </c>
      <c r="F20">
        <v>14</v>
      </c>
      <c r="H20">
        <v>1</v>
      </c>
      <c r="J20">
        <v>1</v>
      </c>
      <c r="K20" t="str">
        <f>IF(G20=1,"Dragon","Unicorn")</f>
        <v>Unicorn</v>
      </c>
      <c r="L20" t="str">
        <f>IF(I20=1,"Near","Far")</f>
        <v>Far</v>
      </c>
      <c r="M20" t="str">
        <f>IF(AND(K20="Dragon",L20="Near"),"DragonNear",IF(AND(K20="Dragon",L20="Far"),"DragonFar",IF(AND(K20="Unicorn",L20="Near"),"UnicornNear","UnicornFar")))</f>
        <v>UnicornFar</v>
      </c>
      <c r="N20">
        <v>11</v>
      </c>
      <c r="O20">
        <v>60</v>
      </c>
      <c r="P20">
        <v>15</v>
      </c>
      <c r="Q20">
        <v>93</v>
      </c>
      <c r="R20">
        <v>3</v>
      </c>
      <c r="S20">
        <f>AVERAGE(N20:R20)</f>
        <v>36.4</v>
      </c>
      <c r="T20">
        <f>S20-F20</f>
        <v>22.4</v>
      </c>
      <c r="U20">
        <v>1</v>
      </c>
      <c r="V20">
        <v>1</v>
      </c>
      <c r="W20">
        <v>1</v>
      </c>
    </row>
    <row r="21" spans="1:23" x14ac:dyDescent="0.2">
      <c r="A21" t="s">
        <v>38</v>
      </c>
      <c r="B21" s="1">
        <v>42906.643483796295</v>
      </c>
      <c r="C21" s="1">
        <v>42906.643483796295</v>
      </c>
      <c r="D21">
        <v>5</v>
      </c>
      <c r="E21" t="str">
        <f>IF(D21=1,"Unicorn",IF(D21=2,"Dragon",IF(D21=3,"Phoenix","Other")))</f>
        <v>Other</v>
      </c>
      <c r="F21">
        <v>41</v>
      </c>
      <c r="G21">
        <v>1</v>
      </c>
      <c r="J21">
        <v>1</v>
      </c>
      <c r="K21" t="str">
        <f>IF(G21=1,"Dragon","Unicorn")</f>
        <v>Dragon</v>
      </c>
      <c r="L21" t="str">
        <f>IF(I21=1,"Near","Far")</f>
        <v>Far</v>
      </c>
      <c r="M21" t="str">
        <f>IF(AND(K21="Dragon",L21="Near"),"DragonNear",IF(AND(K21="Dragon",L21="Far"),"DragonFar",IF(AND(K21="Unicorn",L21="Near"),"UnicornNear","UnicornFar")))</f>
        <v>DragonFar</v>
      </c>
      <c r="N21">
        <v>35</v>
      </c>
      <c r="O21">
        <v>90</v>
      </c>
      <c r="P21">
        <v>18</v>
      </c>
      <c r="Q21">
        <v>19</v>
      </c>
      <c r="R21">
        <v>71</v>
      </c>
      <c r="S21">
        <f>AVERAGE(N21:R21)</f>
        <v>46.6</v>
      </c>
      <c r="T21">
        <f>S21-F21</f>
        <v>5.6000000000000014</v>
      </c>
      <c r="U21">
        <v>3</v>
      </c>
      <c r="V21">
        <v>3</v>
      </c>
      <c r="W21">
        <v>4</v>
      </c>
    </row>
    <row r="22" spans="1:23" x14ac:dyDescent="0.2">
      <c r="A22" t="s">
        <v>39</v>
      </c>
      <c r="B22" s="1">
        <v>42906.643495370372</v>
      </c>
      <c r="C22" s="1">
        <v>42906.643495370372</v>
      </c>
      <c r="D22">
        <v>2</v>
      </c>
      <c r="E22" t="str">
        <f>IF(D22=1,"Unicorn",IF(D22=2,"Dragon",IF(D22=3,"Phoenix","Other")))</f>
        <v>Dragon</v>
      </c>
      <c r="F22">
        <v>59</v>
      </c>
      <c r="H22">
        <v>1</v>
      </c>
      <c r="J22">
        <v>1</v>
      </c>
      <c r="K22" t="str">
        <f>IF(G22=1,"Dragon","Unicorn")</f>
        <v>Unicorn</v>
      </c>
      <c r="L22" t="str">
        <f>IF(I22=1,"Near","Far")</f>
        <v>Far</v>
      </c>
      <c r="M22" t="str">
        <f>IF(AND(K22="Dragon",L22="Near"),"DragonNear",IF(AND(K22="Dragon",L22="Far"),"DragonFar",IF(AND(K22="Unicorn",L22="Near"),"UnicornNear","UnicornFar")))</f>
        <v>UnicornFar</v>
      </c>
      <c r="N22">
        <v>72</v>
      </c>
      <c r="O22">
        <v>12</v>
      </c>
      <c r="P22">
        <v>100</v>
      </c>
      <c r="Q22">
        <v>71</v>
      </c>
      <c r="R22">
        <v>75</v>
      </c>
      <c r="S22">
        <f>AVERAGE(N22:R22)</f>
        <v>66</v>
      </c>
      <c r="T22">
        <f>S22-F22</f>
        <v>7</v>
      </c>
      <c r="U22">
        <v>3</v>
      </c>
      <c r="V22">
        <v>6</v>
      </c>
      <c r="W22">
        <v>1</v>
      </c>
    </row>
    <row r="23" spans="1:23" x14ac:dyDescent="0.2">
      <c r="A23" t="s">
        <v>41</v>
      </c>
      <c r="B23" s="1">
        <v>42906.643495370372</v>
      </c>
      <c r="C23" s="1">
        <v>42906.643495370372</v>
      </c>
      <c r="D23">
        <v>2</v>
      </c>
      <c r="E23" t="str">
        <f>IF(D23=1,"Unicorn",IF(D23=2,"Dragon",IF(D23=3,"Phoenix","Other")))</f>
        <v>Dragon</v>
      </c>
      <c r="F23">
        <v>86</v>
      </c>
      <c r="G23">
        <v>1</v>
      </c>
      <c r="J23">
        <v>1</v>
      </c>
      <c r="K23" t="str">
        <f>IF(G23=1,"Dragon","Unicorn")</f>
        <v>Dragon</v>
      </c>
      <c r="L23" t="str">
        <f>IF(I23=1,"Near","Far")</f>
        <v>Far</v>
      </c>
      <c r="M23" t="str">
        <f>IF(AND(K23="Dragon",L23="Near"),"DragonNear",IF(AND(K23="Dragon",L23="Far"),"DragonFar",IF(AND(K23="Unicorn",L23="Near"),"UnicornNear","UnicornFar")))</f>
        <v>DragonFar</v>
      </c>
      <c r="N23">
        <v>21</v>
      </c>
      <c r="O23">
        <v>76</v>
      </c>
      <c r="P23">
        <v>41</v>
      </c>
      <c r="Q23">
        <v>18</v>
      </c>
      <c r="R23">
        <v>89</v>
      </c>
      <c r="S23">
        <f>AVERAGE(N23:R23)</f>
        <v>49</v>
      </c>
      <c r="T23">
        <f>S23-F23</f>
        <v>-37</v>
      </c>
      <c r="U23">
        <v>3</v>
      </c>
      <c r="V23">
        <v>4</v>
      </c>
      <c r="W23">
        <v>3</v>
      </c>
    </row>
    <row r="24" spans="1:23" x14ac:dyDescent="0.2">
      <c r="A24" t="s">
        <v>44</v>
      </c>
      <c r="B24" s="1">
        <v>42906.643506944441</v>
      </c>
      <c r="C24" s="1">
        <v>42906.643506944441</v>
      </c>
      <c r="D24">
        <v>5</v>
      </c>
      <c r="E24" t="str">
        <f>IF(D24=1,"Unicorn",IF(D24=2,"Dragon",IF(D24=3,"Phoenix","Other")))</f>
        <v>Other</v>
      </c>
      <c r="F24">
        <v>78</v>
      </c>
      <c r="G24">
        <v>1</v>
      </c>
      <c r="J24">
        <v>1</v>
      </c>
      <c r="K24" t="str">
        <f>IF(G24=1,"Dragon","Unicorn")</f>
        <v>Dragon</v>
      </c>
      <c r="L24" t="str">
        <f>IF(I24=1,"Near","Far")</f>
        <v>Far</v>
      </c>
      <c r="M24" t="str">
        <f>IF(AND(K24="Dragon",L24="Near"),"DragonNear",IF(AND(K24="Dragon",L24="Far"),"DragonFar",IF(AND(K24="Unicorn",L24="Near"),"UnicornNear","UnicornFar")))</f>
        <v>DragonFar</v>
      </c>
      <c r="N24">
        <v>0</v>
      </c>
      <c r="O24">
        <v>9</v>
      </c>
      <c r="P24">
        <v>27</v>
      </c>
      <c r="Q24">
        <v>47</v>
      </c>
      <c r="R24">
        <v>13</v>
      </c>
      <c r="S24">
        <f>AVERAGE(N24:R24)</f>
        <v>19.2</v>
      </c>
      <c r="T24">
        <f>S24-F24</f>
        <v>-58.8</v>
      </c>
      <c r="U24">
        <v>1</v>
      </c>
      <c r="V24">
        <v>7</v>
      </c>
      <c r="W24">
        <v>4</v>
      </c>
    </row>
    <row r="25" spans="1:23" x14ac:dyDescent="0.2">
      <c r="A25" t="s">
        <v>45</v>
      </c>
      <c r="B25" s="1">
        <v>42906.643506944441</v>
      </c>
      <c r="C25" s="1">
        <v>42906.643506944441</v>
      </c>
      <c r="D25">
        <v>3</v>
      </c>
      <c r="E25" t="str">
        <f>IF(D25=1,"Unicorn",IF(D25=2,"Dragon",IF(D25=3,"Phoenix","Other")))</f>
        <v>Phoenix</v>
      </c>
      <c r="F25">
        <v>79</v>
      </c>
      <c r="H25">
        <v>1</v>
      </c>
      <c r="J25">
        <v>1</v>
      </c>
      <c r="K25" t="str">
        <f>IF(G25=1,"Dragon","Unicorn")</f>
        <v>Unicorn</v>
      </c>
      <c r="L25" t="str">
        <f>IF(I25=1,"Near","Far")</f>
        <v>Far</v>
      </c>
      <c r="M25" t="str">
        <f>IF(AND(K25="Dragon",L25="Near"),"DragonNear",IF(AND(K25="Dragon",L25="Far"),"DragonFar",IF(AND(K25="Unicorn",L25="Near"),"UnicornNear","UnicornFar")))</f>
        <v>UnicornFar</v>
      </c>
      <c r="N25">
        <v>15</v>
      </c>
      <c r="O25">
        <v>26</v>
      </c>
      <c r="P25">
        <v>21</v>
      </c>
      <c r="Q25">
        <v>13</v>
      </c>
      <c r="R25">
        <v>11</v>
      </c>
      <c r="S25">
        <f>AVERAGE(N25:R25)</f>
        <v>17.2</v>
      </c>
      <c r="T25">
        <f>S25-F25</f>
        <v>-61.8</v>
      </c>
      <c r="U25">
        <v>3</v>
      </c>
      <c r="V25">
        <v>2</v>
      </c>
      <c r="W25">
        <v>3</v>
      </c>
    </row>
    <row r="26" spans="1:23" x14ac:dyDescent="0.2">
      <c r="A26" t="s">
        <v>47</v>
      </c>
      <c r="B26" s="1">
        <v>42906.643518518518</v>
      </c>
      <c r="C26" s="1">
        <v>42906.643518518518</v>
      </c>
      <c r="D26">
        <v>2</v>
      </c>
      <c r="E26" t="str">
        <f>IF(D26=1,"Unicorn",IF(D26=2,"Dragon",IF(D26=3,"Phoenix","Other")))</f>
        <v>Dragon</v>
      </c>
      <c r="F26">
        <v>96</v>
      </c>
      <c r="H26">
        <v>1</v>
      </c>
      <c r="J26">
        <v>1</v>
      </c>
      <c r="K26" t="str">
        <f>IF(G26=1,"Dragon","Unicorn")</f>
        <v>Unicorn</v>
      </c>
      <c r="L26" t="str">
        <f>IF(I26=1,"Near","Far")</f>
        <v>Far</v>
      </c>
      <c r="M26" t="str">
        <f>IF(AND(K26="Dragon",L26="Near"),"DragonNear",IF(AND(K26="Dragon",L26="Far"),"DragonFar",IF(AND(K26="Unicorn",L26="Near"),"UnicornNear","UnicornFar")))</f>
        <v>UnicornFar</v>
      </c>
      <c r="N26">
        <v>10</v>
      </c>
      <c r="O26">
        <v>9</v>
      </c>
      <c r="P26">
        <v>30</v>
      </c>
      <c r="Q26">
        <v>79</v>
      </c>
      <c r="R26">
        <v>62</v>
      </c>
      <c r="S26">
        <f>AVERAGE(N26:R26)</f>
        <v>38</v>
      </c>
      <c r="T26">
        <f>S26-F26</f>
        <v>-58</v>
      </c>
      <c r="U26">
        <v>3</v>
      </c>
      <c r="V26">
        <v>5</v>
      </c>
      <c r="W26">
        <v>3</v>
      </c>
    </row>
    <row r="27" spans="1:23" x14ac:dyDescent="0.2">
      <c r="A27" t="s">
        <v>48</v>
      </c>
      <c r="B27" s="1">
        <v>42906.643518518518</v>
      </c>
      <c r="C27" s="1">
        <v>42906.643518518518</v>
      </c>
      <c r="D27">
        <v>3</v>
      </c>
      <c r="E27" t="str">
        <f>IF(D27=1,"Unicorn",IF(D27=2,"Dragon",IF(D27=3,"Phoenix","Other")))</f>
        <v>Phoenix</v>
      </c>
      <c r="F27">
        <v>48</v>
      </c>
      <c r="G27">
        <v>1</v>
      </c>
      <c r="J27">
        <v>1</v>
      </c>
      <c r="K27" t="str">
        <f>IF(G27=1,"Dragon","Unicorn")</f>
        <v>Dragon</v>
      </c>
      <c r="L27" t="str">
        <f>IF(I27=1,"Near","Far")</f>
        <v>Far</v>
      </c>
      <c r="M27" t="str">
        <f>IF(AND(K27="Dragon",L27="Near"),"DragonNear",IF(AND(K27="Dragon",L27="Far"),"DragonFar",IF(AND(K27="Unicorn",L27="Near"),"UnicornNear","UnicornFar")))</f>
        <v>DragonFar</v>
      </c>
      <c r="N27">
        <v>66</v>
      </c>
      <c r="O27">
        <v>93</v>
      </c>
      <c r="P27">
        <v>37</v>
      </c>
      <c r="Q27">
        <v>58</v>
      </c>
      <c r="R27">
        <v>23</v>
      </c>
      <c r="S27">
        <f>AVERAGE(N27:R27)</f>
        <v>55.4</v>
      </c>
      <c r="T27">
        <f>S27-F27</f>
        <v>7.3999999999999986</v>
      </c>
      <c r="U27">
        <v>2</v>
      </c>
      <c r="V27">
        <v>3</v>
      </c>
      <c r="W27">
        <v>4</v>
      </c>
    </row>
    <row r="28" spans="1:23" x14ac:dyDescent="0.2">
      <c r="A28" t="s">
        <v>50</v>
      </c>
      <c r="B28" s="1">
        <v>42906.643518518518</v>
      </c>
      <c r="C28" s="1">
        <v>42906.643518518518</v>
      </c>
      <c r="D28">
        <v>4</v>
      </c>
      <c r="E28" t="str">
        <f>IF(D28=1,"Unicorn",IF(D28=2,"Dragon",IF(D28=3,"Phoenix","Other")))</f>
        <v>Other</v>
      </c>
      <c r="F28">
        <v>52</v>
      </c>
      <c r="G28">
        <v>1</v>
      </c>
      <c r="J28">
        <v>1</v>
      </c>
      <c r="K28" t="str">
        <f>IF(G28=1,"Dragon","Unicorn")</f>
        <v>Dragon</v>
      </c>
      <c r="L28" t="str">
        <f>IF(I28=1,"Near","Far")</f>
        <v>Far</v>
      </c>
      <c r="M28" t="str">
        <f>IF(AND(K28="Dragon",L28="Near"),"DragonNear",IF(AND(K28="Dragon",L28="Far"),"DragonFar",IF(AND(K28="Unicorn",L28="Near"),"UnicornNear","UnicornFar")))</f>
        <v>DragonFar</v>
      </c>
      <c r="N28">
        <v>12</v>
      </c>
      <c r="O28">
        <v>7</v>
      </c>
      <c r="P28">
        <v>17</v>
      </c>
      <c r="Q28">
        <v>69</v>
      </c>
      <c r="R28">
        <v>93</v>
      </c>
      <c r="S28">
        <f>AVERAGE(N28:R28)</f>
        <v>39.6</v>
      </c>
      <c r="T28">
        <f>S28-F28</f>
        <v>-12.399999999999999</v>
      </c>
      <c r="U28">
        <v>2</v>
      </c>
      <c r="V28">
        <v>4</v>
      </c>
      <c r="W28">
        <v>1</v>
      </c>
    </row>
    <row r="29" spans="1:23" x14ac:dyDescent="0.2">
      <c r="A29" t="s">
        <v>51</v>
      </c>
      <c r="B29" s="1">
        <v>42906.643530092595</v>
      </c>
      <c r="C29" s="1">
        <v>42906.643530092595</v>
      </c>
      <c r="D29">
        <v>4</v>
      </c>
      <c r="E29" t="str">
        <f>IF(D29=1,"Unicorn",IF(D29=2,"Dragon",IF(D29=3,"Phoenix","Other")))</f>
        <v>Other</v>
      </c>
      <c r="F29">
        <v>7</v>
      </c>
      <c r="H29">
        <v>1</v>
      </c>
      <c r="J29">
        <v>1</v>
      </c>
      <c r="K29" t="str">
        <f>IF(G29=1,"Dragon","Unicorn")</f>
        <v>Unicorn</v>
      </c>
      <c r="L29" t="str">
        <f>IF(I29=1,"Near","Far")</f>
        <v>Far</v>
      </c>
      <c r="M29" t="str">
        <f>IF(AND(K29="Dragon",L29="Near"),"DragonNear",IF(AND(K29="Dragon",L29="Far"),"DragonFar",IF(AND(K29="Unicorn",L29="Near"),"UnicornNear","UnicornFar")))</f>
        <v>UnicornFar</v>
      </c>
      <c r="N29">
        <v>31</v>
      </c>
      <c r="O29">
        <v>21</v>
      </c>
      <c r="P29">
        <v>16</v>
      </c>
      <c r="Q29">
        <v>51</v>
      </c>
      <c r="R29">
        <v>89</v>
      </c>
      <c r="S29">
        <f>AVERAGE(N29:R29)</f>
        <v>41.6</v>
      </c>
      <c r="T29">
        <f>S29-F29</f>
        <v>34.6</v>
      </c>
      <c r="U29">
        <v>1</v>
      </c>
      <c r="V29">
        <v>4</v>
      </c>
      <c r="W29">
        <v>1</v>
      </c>
    </row>
    <row r="30" spans="1:23" x14ac:dyDescent="0.2">
      <c r="A30" t="s">
        <v>52</v>
      </c>
      <c r="B30" s="1">
        <v>42906.643530092595</v>
      </c>
      <c r="C30" s="1">
        <v>42906.643530092595</v>
      </c>
      <c r="D30">
        <v>5</v>
      </c>
      <c r="E30" t="str">
        <f>IF(D30=1,"Unicorn",IF(D30=2,"Dragon",IF(D30=3,"Phoenix","Other")))</f>
        <v>Other</v>
      </c>
      <c r="F30">
        <v>94</v>
      </c>
      <c r="G30">
        <v>1</v>
      </c>
      <c r="J30">
        <v>1</v>
      </c>
      <c r="K30" t="str">
        <f>IF(G30=1,"Dragon","Unicorn")</f>
        <v>Dragon</v>
      </c>
      <c r="L30" t="str">
        <f>IF(I30=1,"Near","Far")</f>
        <v>Far</v>
      </c>
      <c r="M30" t="str">
        <f>IF(AND(K30="Dragon",L30="Near"),"DragonNear",IF(AND(K30="Dragon",L30="Far"),"DragonFar",IF(AND(K30="Unicorn",L30="Near"),"UnicornNear","UnicornFar")))</f>
        <v>DragonFar</v>
      </c>
      <c r="N30">
        <v>86</v>
      </c>
      <c r="O30">
        <v>78</v>
      </c>
      <c r="P30">
        <v>66</v>
      </c>
      <c r="Q30">
        <v>12</v>
      </c>
      <c r="R30">
        <v>55</v>
      </c>
      <c r="S30">
        <f>AVERAGE(N30:R30)</f>
        <v>59.4</v>
      </c>
      <c r="T30">
        <f>S30-F30</f>
        <v>-34.6</v>
      </c>
      <c r="U30">
        <v>3</v>
      </c>
      <c r="V30">
        <v>7</v>
      </c>
      <c r="W30">
        <v>3</v>
      </c>
    </row>
    <row r="31" spans="1:23" x14ac:dyDescent="0.2">
      <c r="A31" t="s">
        <v>53</v>
      </c>
      <c r="B31" s="1">
        <v>42906.643530092595</v>
      </c>
      <c r="C31" s="1">
        <v>42906.643530092595</v>
      </c>
      <c r="D31">
        <v>4</v>
      </c>
      <c r="E31" t="str">
        <f>IF(D31=1,"Unicorn",IF(D31=2,"Dragon",IF(D31=3,"Phoenix","Other")))</f>
        <v>Other</v>
      </c>
      <c r="F31">
        <v>53</v>
      </c>
      <c r="H31">
        <v>1</v>
      </c>
      <c r="J31">
        <v>1</v>
      </c>
      <c r="K31" t="str">
        <f>IF(G31=1,"Dragon","Unicorn")</f>
        <v>Unicorn</v>
      </c>
      <c r="L31" t="str">
        <f>IF(I31=1,"Near","Far")</f>
        <v>Far</v>
      </c>
      <c r="M31" t="str">
        <f>IF(AND(K31="Dragon",L31="Near"),"DragonNear",IF(AND(K31="Dragon",L31="Far"),"DragonFar",IF(AND(K31="Unicorn",L31="Near"),"UnicornNear","UnicornFar")))</f>
        <v>UnicornFar</v>
      </c>
      <c r="N31">
        <v>78</v>
      </c>
      <c r="O31">
        <v>96</v>
      </c>
      <c r="P31">
        <v>16</v>
      </c>
      <c r="Q31">
        <v>13</v>
      </c>
      <c r="R31">
        <v>74</v>
      </c>
      <c r="S31">
        <f>AVERAGE(N31:R31)</f>
        <v>55.4</v>
      </c>
      <c r="T31">
        <f>S31-F31</f>
        <v>2.3999999999999986</v>
      </c>
      <c r="U31">
        <v>2</v>
      </c>
      <c r="V31">
        <v>1</v>
      </c>
      <c r="W31">
        <v>3</v>
      </c>
    </row>
    <row r="32" spans="1:23" x14ac:dyDescent="0.2">
      <c r="A32" t="s">
        <v>54</v>
      </c>
      <c r="B32" s="1">
        <v>42906.643530092595</v>
      </c>
      <c r="C32" s="1">
        <v>42906.643530092595</v>
      </c>
      <c r="D32">
        <v>4</v>
      </c>
      <c r="E32" t="str">
        <f>IF(D32=1,"Unicorn",IF(D32=2,"Dragon",IF(D32=3,"Phoenix","Other")))</f>
        <v>Other</v>
      </c>
      <c r="F32">
        <v>80</v>
      </c>
      <c r="G32">
        <v>1</v>
      </c>
      <c r="J32">
        <v>1</v>
      </c>
      <c r="K32" t="str">
        <f>IF(G32=1,"Dragon","Unicorn")</f>
        <v>Dragon</v>
      </c>
      <c r="L32" t="str">
        <f>IF(I32=1,"Near","Far")</f>
        <v>Far</v>
      </c>
      <c r="M32" t="str">
        <f>IF(AND(K32="Dragon",L32="Near"),"DragonNear",IF(AND(K32="Dragon",L32="Far"),"DragonFar",IF(AND(K32="Unicorn",L32="Near"),"UnicornNear","UnicornFar")))</f>
        <v>DragonFar</v>
      </c>
      <c r="N32">
        <v>72</v>
      </c>
      <c r="O32">
        <v>80</v>
      </c>
      <c r="P32">
        <v>93</v>
      </c>
      <c r="Q32">
        <v>96</v>
      </c>
      <c r="R32">
        <v>52</v>
      </c>
      <c r="S32">
        <f>AVERAGE(N32:R32)</f>
        <v>78.599999999999994</v>
      </c>
      <c r="T32">
        <f>S32-F32</f>
        <v>-1.4000000000000057</v>
      </c>
      <c r="U32">
        <v>2</v>
      </c>
      <c r="V32">
        <v>5</v>
      </c>
      <c r="W32">
        <v>4</v>
      </c>
    </row>
    <row r="33" spans="1:23" x14ac:dyDescent="0.2">
      <c r="A33" t="s">
        <v>56</v>
      </c>
      <c r="B33" s="1">
        <v>42906.643541666665</v>
      </c>
      <c r="C33" s="1">
        <v>42906.643541666665</v>
      </c>
      <c r="D33">
        <v>3</v>
      </c>
      <c r="E33" t="str">
        <f>IF(D33=1,"Unicorn",IF(D33=2,"Dragon",IF(D33=3,"Phoenix","Other")))</f>
        <v>Phoenix</v>
      </c>
      <c r="F33">
        <v>19</v>
      </c>
      <c r="H33">
        <v>1</v>
      </c>
      <c r="J33">
        <v>1</v>
      </c>
      <c r="K33" t="str">
        <f>IF(G33=1,"Dragon","Unicorn")</f>
        <v>Unicorn</v>
      </c>
      <c r="L33" t="str">
        <f>IF(I33=1,"Near","Far")</f>
        <v>Far</v>
      </c>
      <c r="M33" t="str">
        <f>IF(AND(K33="Dragon",L33="Near"),"DragonNear",IF(AND(K33="Dragon",L33="Far"),"DragonFar",IF(AND(K33="Unicorn",L33="Near"),"UnicornNear","UnicornFar")))</f>
        <v>UnicornFar</v>
      </c>
      <c r="N33">
        <v>79</v>
      </c>
      <c r="O33">
        <v>63</v>
      </c>
      <c r="P33">
        <v>46</v>
      </c>
      <c r="Q33">
        <v>18</v>
      </c>
      <c r="R33">
        <v>53</v>
      </c>
      <c r="S33">
        <f>AVERAGE(N33:R33)</f>
        <v>51.8</v>
      </c>
      <c r="T33">
        <f>S33-F33</f>
        <v>32.799999999999997</v>
      </c>
      <c r="U33">
        <v>3</v>
      </c>
      <c r="V33">
        <v>6</v>
      </c>
      <c r="W33">
        <v>2</v>
      </c>
    </row>
    <row r="34" spans="1:23" x14ac:dyDescent="0.2">
      <c r="A34" t="s">
        <v>61</v>
      </c>
      <c r="B34" s="1">
        <v>42906.643553240741</v>
      </c>
      <c r="C34" s="1">
        <v>42906.643553240741</v>
      </c>
      <c r="D34">
        <v>5</v>
      </c>
      <c r="E34" t="str">
        <f>IF(D34=1,"Unicorn",IF(D34=2,"Dragon",IF(D34=3,"Phoenix","Other")))</f>
        <v>Other</v>
      </c>
      <c r="F34">
        <v>43</v>
      </c>
      <c r="G34">
        <v>1</v>
      </c>
      <c r="J34">
        <v>1</v>
      </c>
      <c r="K34" t="str">
        <f>IF(G34=1,"Dragon","Unicorn")</f>
        <v>Dragon</v>
      </c>
      <c r="L34" t="str">
        <f>IF(I34=1,"Near","Far")</f>
        <v>Far</v>
      </c>
      <c r="M34" t="str">
        <f>IF(AND(K34="Dragon",L34="Near"),"DragonNear",IF(AND(K34="Dragon",L34="Far"),"DragonFar",IF(AND(K34="Unicorn",L34="Near"),"UnicornNear","UnicornFar")))</f>
        <v>DragonFar</v>
      </c>
      <c r="N34">
        <v>10</v>
      </c>
      <c r="O34">
        <v>97</v>
      </c>
      <c r="P34">
        <v>54</v>
      </c>
      <c r="Q34">
        <v>63</v>
      </c>
      <c r="R34">
        <v>75</v>
      </c>
      <c r="S34">
        <f>AVERAGE(N34:R34)</f>
        <v>59.8</v>
      </c>
      <c r="T34">
        <f>S34-F34</f>
        <v>16.799999999999997</v>
      </c>
      <c r="U34">
        <v>1</v>
      </c>
      <c r="V34">
        <v>3</v>
      </c>
      <c r="W34">
        <v>3</v>
      </c>
    </row>
    <row r="35" spans="1:23" x14ac:dyDescent="0.2">
      <c r="A35" t="s">
        <v>64</v>
      </c>
      <c r="B35" s="1">
        <v>42906.643564814818</v>
      </c>
      <c r="C35" s="1">
        <v>42906.643564814818</v>
      </c>
      <c r="D35">
        <v>5</v>
      </c>
      <c r="E35" t="str">
        <f>IF(D35=1,"Unicorn",IF(D35=2,"Dragon",IF(D35=3,"Phoenix","Other")))</f>
        <v>Other</v>
      </c>
      <c r="F35">
        <v>32</v>
      </c>
      <c r="G35">
        <v>1</v>
      </c>
      <c r="J35">
        <v>1</v>
      </c>
      <c r="K35" t="str">
        <f>IF(G35=1,"Dragon","Unicorn")</f>
        <v>Dragon</v>
      </c>
      <c r="L35" t="str">
        <f>IF(I35=1,"Near","Far")</f>
        <v>Far</v>
      </c>
      <c r="M35" t="str">
        <f>IF(AND(K35="Dragon",L35="Near"),"DragonNear",IF(AND(K35="Dragon",L35="Far"),"DragonFar",IF(AND(K35="Unicorn",L35="Near"),"UnicornNear","UnicornFar")))</f>
        <v>DragonFar</v>
      </c>
      <c r="N35">
        <v>99</v>
      </c>
      <c r="O35">
        <v>85</v>
      </c>
      <c r="P35">
        <v>61</v>
      </c>
      <c r="Q35">
        <v>24</v>
      </c>
      <c r="R35">
        <v>26</v>
      </c>
      <c r="S35">
        <f>AVERAGE(N35:R35)</f>
        <v>59</v>
      </c>
      <c r="T35">
        <f>S35-F35</f>
        <v>27</v>
      </c>
      <c r="U35">
        <v>3</v>
      </c>
      <c r="V35">
        <v>5</v>
      </c>
      <c r="W35">
        <v>3</v>
      </c>
    </row>
    <row r="36" spans="1:23" x14ac:dyDescent="0.2">
      <c r="A36" t="s">
        <v>65</v>
      </c>
      <c r="B36" s="1">
        <v>42906.643564814818</v>
      </c>
      <c r="C36" s="1">
        <v>42906.643564814818</v>
      </c>
      <c r="D36">
        <v>1</v>
      </c>
      <c r="E36" t="str">
        <f>IF(D36=1,"Unicorn",IF(D36=2,"Dragon",IF(D36=3,"Phoenix","Other")))</f>
        <v>Unicorn</v>
      </c>
      <c r="F36">
        <v>88</v>
      </c>
      <c r="H36">
        <v>1</v>
      </c>
      <c r="J36">
        <v>1</v>
      </c>
      <c r="K36" t="str">
        <f>IF(G36=1,"Dragon","Unicorn")</f>
        <v>Unicorn</v>
      </c>
      <c r="L36" t="str">
        <f>IF(I36=1,"Near","Far")</f>
        <v>Far</v>
      </c>
      <c r="M36" t="str">
        <f>IF(AND(K36="Dragon",L36="Near"),"DragonNear",IF(AND(K36="Dragon",L36="Far"),"DragonFar",IF(AND(K36="Unicorn",L36="Near"),"UnicornNear","UnicornFar")))</f>
        <v>UnicornFar</v>
      </c>
      <c r="N36">
        <v>43</v>
      </c>
      <c r="O36">
        <v>17</v>
      </c>
      <c r="P36">
        <v>74</v>
      </c>
      <c r="Q36">
        <v>7</v>
      </c>
      <c r="R36">
        <v>59</v>
      </c>
      <c r="S36">
        <f>AVERAGE(N36:R36)</f>
        <v>40</v>
      </c>
      <c r="T36">
        <f>S36-F36</f>
        <v>-48</v>
      </c>
      <c r="U36">
        <v>1</v>
      </c>
      <c r="V36">
        <v>1</v>
      </c>
      <c r="W36">
        <v>2</v>
      </c>
    </row>
    <row r="37" spans="1:23" x14ac:dyDescent="0.2">
      <c r="A37" t="s">
        <v>66</v>
      </c>
      <c r="B37" s="1">
        <v>42906.643564814818</v>
      </c>
      <c r="C37" s="1">
        <v>42906.643564814818</v>
      </c>
      <c r="D37">
        <v>2</v>
      </c>
      <c r="E37" t="str">
        <f>IF(D37=1,"Unicorn",IF(D37=2,"Dragon",IF(D37=3,"Phoenix","Other")))</f>
        <v>Dragon</v>
      </c>
      <c r="F37">
        <v>51</v>
      </c>
      <c r="G37">
        <v>1</v>
      </c>
      <c r="J37">
        <v>1</v>
      </c>
      <c r="K37" t="str">
        <f>IF(G37=1,"Dragon","Unicorn")</f>
        <v>Dragon</v>
      </c>
      <c r="L37" t="str">
        <f>IF(I37=1,"Near","Far")</f>
        <v>Far</v>
      </c>
      <c r="M37" t="str">
        <f>IF(AND(K37="Dragon",L37="Near"),"DragonNear",IF(AND(K37="Dragon",L37="Far"),"DragonFar",IF(AND(K37="Unicorn",L37="Near"),"UnicornNear","UnicornFar")))</f>
        <v>DragonFar</v>
      </c>
      <c r="N37">
        <v>39</v>
      </c>
      <c r="O37">
        <v>40</v>
      </c>
      <c r="P37">
        <v>59</v>
      </c>
      <c r="Q37">
        <v>8</v>
      </c>
      <c r="R37">
        <v>31</v>
      </c>
      <c r="S37">
        <f>AVERAGE(N37:R37)</f>
        <v>35.4</v>
      </c>
      <c r="T37">
        <f>S37-F37</f>
        <v>-15.600000000000001</v>
      </c>
      <c r="U37">
        <v>3</v>
      </c>
      <c r="V37">
        <v>5</v>
      </c>
      <c r="W37">
        <v>4</v>
      </c>
    </row>
    <row r="38" spans="1:23" x14ac:dyDescent="0.2">
      <c r="A38" t="s">
        <v>68</v>
      </c>
      <c r="B38" s="1">
        <v>42906.643576388888</v>
      </c>
      <c r="C38" s="1">
        <v>42906.643576388888</v>
      </c>
      <c r="D38">
        <v>1</v>
      </c>
      <c r="E38" t="str">
        <f>IF(D38=1,"Unicorn",IF(D38=2,"Dragon",IF(D38=3,"Phoenix","Other")))</f>
        <v>Unicorn</v>
      </c>
      <c r="F38">
        <v>69</v>
      </c>
      <c r="G38">
        <v>1</v>
      </c>
      <c r="J38">
        <v>1</v>
      </c>
      <c r="K38" t="str">
        <f>IF(G38=1,"Dragon","Unicorn")</f>
        <v>Dragon</v>
      </c>
      <c r="L38" t="str">
        <f>IF(I38=1,"Near","Far")</f>
        <v>Far</v>
      </c>
      <c r="M38" t="str">
        <f>IF(AND(K38="Dragon",L38="Near"),"DragonNear",IF(AND(K38="Dragon",L38="Far"),"DragonFar",IF(AND(K38="Unicorn",L38="Near"),"UnicornNear","UnicornFar")))</f>
        <v>DragonFar</v>
      </c>
      <c r="N38">
        <v>19</v>
      </c>
      <c r="O38">
        <v>23</v>
      </c>
      <c r="P38">
        <v>65</v>
      </c>
      <c r="Q38">
        <v>93</v>
      </c>
      <c r="R38">
        <v>51</v>
      </c>
      <c r="S38">
        <f>AVERAGE(N38:R38)</f>
        <v>50.2</v>
      </c>
      <c r="T38">
        <f>S38-F38</f>
        <v>-18.799999999999997</v>
      </c>
      <c r="U38">
        <v>3</v>
      </c>
      <c r="V38">
        <v>6</v>
      </c>
      <c r="W38">
        <v>4</v>
      </c>
    </row>
    <row r="39" spans="1:23" x14ac:dyDescent="0.2">
      <c r="A39" t="s">
        <v>69</v>
      </c>
      <c r="B39" s="1">
        <v>42906.643576388888</v>
      </c>
      <c r="C39" s="1">
        <v>42906.643576388888</v>
      </c>
      <c r="D39">
        <v>3</v>
      </c>
      <c r="E39" t="str">
        <f>IF(D39=1,"Unicorn",IF(D39=2,"Dragon",IF(D39=3,"Phoenix","Other")))</f>
        <v>Phoenix</v>
      </c>
      <c r="F39">
        <v>84</v>
      </c>
      <c r="H39">
        <v>1</v>
      </c>
      <c r="J39">
        <v>1</v>
      </c>
      <c r="K39" t="str">
        <f>IF(G39=1,"Dragon","Unicorn")</f>
        <v>Unicorn</v>
      </c>
      <c r="L39" t="str">
        <f>IF(I39=1,"Near","Far")</f>
        <v>Far</v>
      </c>
      <c r="M39" t="str">
        <f>IF(AND(K39="Dragon",L39="Near"),"DragonNear",IF(AND(K39="Dragon",L39="Far"),"DragonFar",IF(AND(K39="Unicorn",L39="Near"),"UnicornNear","UnicornFar")))</f>
        <v>UnicornFar</v>
      </c>
      <c r="N39">
        <v>53</v>
      </c>
      <c r="O39">
        <v>98</v>
      </c>
      <c r="P39">
        <v>92</v>
      </c>
      <c r="Q39">
        <v>13</v>
      </c>
      <c r="R39">
        <v>47</v>
      </c>
      <c r="S39">
        <f>AVERAGE(N39:R39)</f>
        <v>60.6</v>
      </c>
      <c r="T39">
        <f>S39-F39</f>
        <v>-23.4</v>
      </c>
      <c r="U39">
        <v>3</v>
      </c>
      <c r="V39">
        <v>1</v>
      </c>
      <c r="W39">
        <v>1</v>
      </c>
    </row>
    <row r="40" spans="1:23" x14ac:dyDescent="0.2">
      <c r="A40" t="s">
        <v>70</v>
      </c>
      <c r="B40" s="1">
        <v>42906.643576388888</v>
      </c>
      <c r="C40" s="1">
        <v>42906.643576388888</v>
      </c>
      <c r="D40">
        <v>5</v>
      </c>
      <c r="E40" t="str">
        <f>IF(D40=1,"Unicorn",IF(D40=2,"Dragon",IF(D40=3,"Phoenix","Other")))</f>
        <v>Other</v>
      </c>
      <c r="F40">
        <v>100</v>
      </c>
      <c r="G40">
        <v>1</v>
      </c>
      <c r="J40">
        <v>1</v>
      </c>
      <c r="K40" t="str">
        <f>IF(G40=1,"Dragon","Unicorn")</f>
        <v>Dragon</v>
      </c>
      <c r="L40" t="str">
        <f>IF(I40=1,"Near","Far")</f>
        <v>Far</v>
      </c>
      <c r="M40" t="str">
        <f>IF(AND(K40="Dragon",L40="Near"),"DragonNear",IF(AND(K40="Dragon",L40="Far"),"DragonFar",IF(AND(K40="Unicorn",L40="Near"),"UnicornNear","UnicornFar")))</f>
        <v>DragonFar</v>
      </c>
      <c r="N40">
        <v>27</v>
      </c>
      <c r="O40">
        <v>28</v>
      </c>
      <c r="P40">
        <v>49</v>
      </c>
      <c r="Q40">
        <v>81</v>
      </c>
      <c r="R40">
        <v>26</v>
      </c>
      <c r="S40">
        <f>AVERAGE(N40:R40)</f>
        <v>42.2</v>
      </c>
      <c r="T40">
        <f>S40-F40</f>
        <v>-57.8</v>
      </c>
      <c r="U40">
        <v>3</v>
      </c>
      <c r="V40">
        <v>5</v>
      </c>
      <c r="W40">
        <v>2</v>
      </c>
    </row>
    <row r="41" spans="1:23" x14ac:dyDescent="0.2">
      <c r="A41" t="s">
        <v>73</v>
      </c>
      <c r="B41" s="1">
        <v>42906.643587962964</v>
      </c>
      <c r="C41" s="1">
        <v>42906.643587962964</v>
      </c>
      <c r="D41">
        <v>2</v>
      </c>
      <c r="E41" t="str">
        <f>IF(D41=1,"Unicorn",IF(D41=2,"Dragon",IF(D41=3,"Phoenix","Other")))</f>
        <v>Dragon</v>
      </c>
      <c r="F41">
        <v>75</v>
      </c>
      <c r="G41">
        <v>1</v>
      </c>
      <c r="J41">
        <v>1</v>
      </c>
      <c r="K41" t="str">
        <f>IF(G41=1,"Dragon","Unicorn")</f>
        <v>Dragon</v>
      </c>
      <c r="L41" t="str">
        <f>IF(I41=1,"Near","Far")</f>
        <v>Far</v>
      </c>
      <c r="M41" t="str">
        <f>IF(AND(K41="Dragon",L41="Near"),"DragonNear",IF(AND(K41="Dragon",L41="Far"),"DragonFar",IF(AND(K41="Unicorn",L41="Near"),"UnicornNear","UnicornFar")))</f>
        <v>DragonFar</v>
      </c>
      <c r="N41">
        <v>99</v>
      </c>
      <c r="O41">
        <v>29</v>
      </c>
      <c r="P41">
        <v>96</v>
      </c>
      <c r="Q41">
        <v>96</v>
      </c>
      <c r="R41">
        <v>84</v>
      </c>
      <c r="S41">
        <f>AVERAGE(N41:R41)</f>
        <v>80.8</v>
      </c>
      <c r="T41">
        <f>S41-F41</f>
        <v>5.7999999999999972</v>
      </c>
      <c r="U41">
        <v>2</v>
      </c>
      <c r="V41">
        <v>5</v>
      </c>
      <c r="W41">
        <v>3</v>
      </c>
    </row>
    <row r="42" spans="1:23" x14ac:dyDescent="0.2">
      <c r="A42" t="s">
        <v>74</v>
      </c>
      <c r="B42" s="1">
        <v>42906.643587962964</v>
      </c>
      <c r="C42" s="1">
        <v>42906.643587962964</v>
      </c>
      <c r="D42">
        <v>5</v>
      </c>
      <c r="E42" t="str">
        <f>IF(D42=1,"Unicorn",IF(D42=2,"Dragon",IF(D42=3,"Phoenix","Other")))</f>
        <v>Other</v>
      </c>
      <c r="F42">
        <v>27</v>
      </c>
      <c r="G42">
        <v>1</v>
      </c>
      <c r="J42">
        <v>1</v>
      </c>
      <c r="K42" t="str">
        <f>IF(G42=1,"Dragon","Unicorn")</f>
        <v>Dragon</v>
      </c>
      <c r="L42" t="str">
        <f>IF(I42=1,"Near","Far")</f>
        <v>Far</v>
      </c>
      <c r="M42" t="str">
        <f>IF(AND(K42="Dragon",L42="Near"),"DragonNear",IF(AND(K42="Dragon",L42="Far"),"DragonFar",IF(AND(K42="Unicorn",L42="Near"),"UnicornNear","UnicornFar")))</f>
        <v>DragonFar</v>
      </c>
      <c r="N42">
        <v>31</v>
      </c>
      <c r="O42">
        <v>77</v>
      </c>
      <c r="P42">
        <v>78</v>
      </c>
      <c r="Q42">
        <v>8</v>
      </c>
      <c r="R42">
        <v>7</v>
      </c>
      <c r="S42">
        <f>AVERAGE(N42:R42)</f>
        <v>40.200000000000003</v>
      </c>
      <c r="T42">
        <f>S42-F42</f>
        <v>13.200000000000003</v>
      </c>
      <c r="U42">
        <v>1</v>
      </c>
      <c r="V42">
        <v>2</v>
      </c>
      <c r="W42">
        <v>4</v>
      </c>
    </row>
    <row r="43" spans="1:23" x14ac:dyDescent="0.2">
      <c r="A43" t="s">
        <v>75</v>
      </c>
      <c r="B43" s="1">
        <v>42906.643587962964</v>
      </c>
      <c r="C43" s="1">
        <v>42906.643587962964</v>
      </c>
      <c r="D43">
        <v>5</v>
      </c>
      <c r="E43" t="str">
        <f>IF(D43=1,"Unicorn",IF(D43=2,"Dragon",IF(D43=3,"Phoenix","Other")))</f>
        <v>Other</v>
      </c>
      <c r="F43">
        <v>60</v>
      </c>
      <c r="H43">
        <v>1</v>
      </c>
      <c r="J43">
        <v>1</v>
      </c>
      <c r="K43" t="str">
        <f>IF(G43=1,"Dragon","Unicorn")</f>
        <v>Unicorn</v>
      </c>
      <c r="L43" t="str">
        <f>IF(I43=1,"Near","Far")</f>
        <v>Far</v>
      </c>
      <c r="M43" t="str">
        <f>IF(AND(K43="Dragon",L43="Near"),"DragonNear",IF(AND(K43="Dragon",L43="Far"),"DragonFar",IF(AND(K43="Unicorn",L43="Near"),"UnicornNear","UnicornFar")))</f>
        <v>UnicornFar</v>
      </c>
      <c r="N43">
        <v>14</v>
      </c>
      <c r="O43">
        <v>95</v>
      </c>
      <c r="P43">
        <v>40</v>
      </c>
      <c r="Q43">
        <v>53</v>
      </c>
      <c r="R43">
        <v>21</v>
      </c>
      <c r="S43">
        <f>AVERAGE(N43:R43)</f>
        <v>44.6</v>
      </c>
      <c r="T43">
        <f>S43-F43</f>
        <v>-15.399999999999999</v>
      </c>
      <c r="U43">
        <v>2</v>
      </c>
      <c r="V43">
        <v>3</v>
      </c>
      <c r="W43">
        <v>2</v>
      </c>
    </row>
    <row r="44" spans="1:23" x14ac:dyDescent="0.2">
      <c r="A44" t="s">
        <v>76</v>
      </c>
      <c r="B44" s="1">
        <v>42906.643599537034</v>
      </c>
      <c r="C44" s="1">
        <v>42906.643599537034</v>
      </c>
      <c r="D44">
        <v>3</v>
      </c>
      <c r="E44" t="str">
        <f>IF(D44=1,"Unicorn",IF(D44=2,"Dragon",IF(D44=3,"Phoenix","Other")))</f>
        <v>Phoenix</v>
      </c>
      <c r="F44">
        <v>74</v>
      </c>
      <c r="H44">
        <v>1</v>
      </c>
      <c r="J44">
        <v>1</v>
      </c>
      <c r="K44" t="str">
        <f>IF(G44=1,"Dragon","Unicorn")</f>
        <v>Unicorn</v>
      </c>
      <c r="L44" t="str">
        <f>IF(I44=1,"Near","Far")</f>
        <v>Far</v>
      </c>
      <c r="M44" t="str">
        <f>IF(AND(K44="Dragon",L44="Near"),"DragonNear",IF(AND(K44="Dragon",L44="Far"),"DragonFar",IF(AND(K44="Unicorn",L44="Near"),"UnicornNear","UnicornFar")))</f>
        <v>UnicornFar</v>
      </c>
      <c r="N44">
        <v>81</v>
      </c>
      <c r="O44">
        <v>12</v>
      </c>
      <c r="P44">
        <v>80</v>
      </c>
      <c r="Q44">
        <v>34</v>
      </c>
      <c r="R44">
        <v>76</v>
      </c>
      <c r="S44">
        <f>AVERAGE(N44:R44)</f>
        <v>56.6</v>
      </c>
      <c r="T44">
        <f>S44-F44</f>
        <v>-17.399999999999999</v>
      </c>
      <c r="U44">
        <v>3</v>
      </c>
      <c r="V44">
        <v>5</v>
      </c>
      <c r="W44">
        <v>2</v>
      </c>
    </row>
    <row r="45" spans="1:23" x14ac:dyDescent="0.2">
      <c r="A45" t="s">
        <v>78</v>
      </c>
      <c r="B45" s="1">
        <v>42906.643599537034</v>
      </c>
      <c r="C45" s="1">
        <v>42906.643599537034</v>
      </c>
      <c r="D45">
        <v>2</v>
      </c>
      <c r="E45" t="str">
        <f>IF(D45=1,"Unicorn",IF(D45=2,"Dragon",IF(D45=3,"Phoenix","Other")))</f>
        <v>Dragon</v>
      </c>
      <c r="F45">
        <v>12</v>
      </c>
      <c r="H45">
        <v>1</v>
      </c>
      <c r="J45">
        <v>1</v>
      </c>
      <c r="K45" t="str">
        <f>IF(G45=1,"Dragon","Unicorn")</f>
        <v>Unicorn</v>
      </c>
      <c r="L45" t="str">
        <f>IF(I45=1,"Near","Far")</f>
        <v>Far</v>
      </c>
      <c r="M45" t="str">
        <f>IF(AND(K45="Dragon",L45="Near"),"DragonNear",IF(AND(K45="Dragon",L45="Far"),"DragonFar",IF(AND(K45="Unicorn",L45="Near"),"UnicornNear","UnicornFar")))</f>
        <v>UnicornFar</v>
      </c>
      <c r="N45">
        <v>86</v>
      </c>
      <c r="O45">
        <v>74</v>
      </c>
      <c r="P45">
        <v>14</v>
      </c>
      <c r="Q45">
        <v>83</v>
      </c>
      <c r="R45">
        <v>44</v>
      </c>
      <c r="S45">
        <f>AVERAGE(N45:R45)</f>
        <v>60.2</v>
      </c>
      <c r="T45">
        <f>S45-F45</f>
        <v>48.2</v>
      </c>
      <c r="U45">
        <v>3</v>
      </c>
      <c r="V45">
        <v>7</v>
      </c>
      <c r="W45">
        <v>1</v>
      </c>
    </row>
    <row r="46" spans="1:23" x14ac:dyDescent="0.2">
      <c r="A46" t="s">
        <v>81</v>
      </c>
      <c r="B46" s="1">
        <v>42906.643611111111</v>
      </c>
      <c r="C46" s="1">
        <v>42906.643611111111</v>
      </c>
      <c r="D46">
        <v>5</v>
      </c>
      <c r="E46" t="str">
        <f>IF(D46=1,"Unicorn",IF(D46=2,"Dragon",IF(D46=3,"Phoenix","Other")))</f>
        <v>Other</v>
      </c>
      <c r="F46">
        <v>97</v>
      </c>
      <c r="H46">
        <v>1</v>
      </c>
      <c r="J46">
        <v>1</v>
      </c>
      <c r="K46" t="str">
        <f>IF(G46=1,"Dragon","Unicorn")</f>
        <v>Unicorn</v>
      </c>
      <c r="L46" t="str">
        <f>IF(I46=1,"Near","Far")</f>
        <v>Far</v>
      </c>
      <c r="M46" t="str">
        <f>IF(AND(K46="Dragon",L46="Near"),"DragonNear",IF(AND(K46="Dragon",L46="Far"),"DragonFar",IF(AND(K46="Unicorn",L46="Near"),"UnicornNear","UnicornFar")))</f>
        <v>UnicornFar</v>
      </c>
      <c r="N46">
        <v>51</v>
      </c>
      <c r="O46">
        <v>62</v>
      </c>
      <c r="P46">
        <v>78</v>
      </c>
      <c r="Q46">
        <v>50</v>
      </c>
      <c r="R46">
        <v>78</v>
      </c>
      <c r="S46">
        <f>AVERAGE(N46:R46)</f>
        <v>63.8</v>
      </c>
      <c r="T46">
        <f>S46-F46</f>
        <v>-33.200000000000003</v>
      </c>
      <c r="U46">
        <v>2</v>
      </c>
      <c r="V46">
        <v>5</v>
      </c>
      <c r="W46">
        <v>3</v>
      </c>
    </row>
    <row r="47" spans="1:23" x14ac:dyDescent="0.2">
      <c r="A47" t="s">
        <v>82</v>
      </c>
      <c r="B47" s="1">
        <v>42906.643611111111</v>
      </c>
      <c r="C47" s="1">
        <v>42906.643611111111</v>
      </c>
      <c r="D47">
        <v>2</v>
      </c>
      <c r="E47" t="str">
        <f>IF(D47=1,"Unicorn",IF(D47=2,"Dragon",IF(D47=3,"Phoenix","Other")))</f>
        <v>Dragon</v>
      </c>
      <c r="F47">
        <v>14</v>
      </c>
      <c r="H47">
        <v>1</v>
      </c>
      <c r="J47">
        <v>1</v>
      </c>
      <c r="K47" t="str">
        <f>IF(G47=1,"Dragon","Unicorn")</f>
        <v>Unicorn</v>
      </c>
      <c r="L47" t="str">
        <f>IF(I47=1,"Near","Far")</f>
        <v>Far</v>
      </c>
      <c r="M47" t="str">
        <f>IF(AND(K47="Dragon",L47="Near"),"DragonNear",IF(AND(K47="Dragon",L47="Far"),"DragonFar",IF(AND(K47="Unicorn",L47="Near"),"UnicornNear","UnicornFar")))</f>
        <v>UnicornFar</v>
      </c>
      <c r="N47">
        <v>66</v>
      </c>
      <c r="O47">
        <v>74</v>
      </c>
      <c r="P47">
        <v>49</v>
      </c>
      <c r="Q47">
        <v>74</v>
      </c>
      <c r="R47">
        <v>68</v>
      </c>
      <c r="S47">
        <f>AVERAGE(N47:R47)</f>
        <v>66.2</v>
      </c>
      <c r="T47">
        <f>S47-F47</f>
        <v>52.2</v>
      </c>
      <c r="U47">
        <v>2</v>
      </c>
      <c r="V47">
        <v>1</v>
      </c>
      <c r="W47">
        <v>1</v>
      </c>
    </row>
    <row r="48" spans="1:23" x14ac:dyDescent="0.2">
      <c r="A48" t="s">
        <v>83</v>
      </c>
      <c r="B48" s="1">
        <v>42906.643611111111</v>
      </c>
      <c r="C48" s="1">
        <v>42906.643611111111</v>
      </c>
      <c r="D48">
        <v>3</v>
      </c>
      <c r="E48" t="str">
        <f>IF(D48=1,"Unicorn",IF(D48=2,"Dragon",IF(D48=3,"Phoenix","Other")))</f>
        <v>Phoenix</v>
      </c>
      <c r="F48">
        <v>77</v>
      </c>
      <c r="G48">
        <v>1</v>
      </c>
      <c r="J48">
        <v>1</v>
      </c>
      <c r="K48" t="str">
        <f>IF(G48=1,"Dragon","Unicorn")</f>
        <v>Dragon</v>
      </c>
      <c r="L48" t="str">
        <f>IF(I48=1,"Near","Far")</f>
        <v>Far</v>
      </c>
      <c r="M48" t="str">
        <f>IF(AND(K48="Dragon",L48="Near"),"DragonNear",IF(AND(K48="Dragon",L48="Far"),"DragonFar",IF(AND(K48="Unicorn",L48="Near"),"UnicornNear","UnicornFar")))</f>
        <v>DragonFar</v>
      </c>
      <c r="N48">
        <v>48</v>
      </c>
      <c r="O48">
        <v>85</v>
      </c>
      <c r="P48">
        <v>30</v>
      </c>
      <c r="Q48">
        <v>93</v>
      </c>
      <c r="R48">
        <v>42</v>
      </c>
      <c r="S48">
        <f>AVERAGE(N48:R48)</f>
        <v>59.6</v>
      </c>
      <c r="T48">
        <f>S48-F48</f>
        <v>-17.399999999999999</v>
      </c>
      <c r="U48">
        <v>1</v>
      </c>
      <c r="V48">
        <v>6</v>
      </c>
      <c r="W48">
        <v>4</v>
      </c>
    </row>
    <row r="49" spans="1:23" x14ac:dyDescent="0.2">
      <c r="A49" t="s">
        <v>84</v>
      </c>
      <c r="B49" s="1">
        <v>42906.643611111111</v>
      </c>
      <c r="C49" s="1">
        <v>42906.643611111111</v>
      </c>
      <c r="D49">
        <v>5</v>
      </c>
      <c r="E49" t="str">
        <f>IF(D49=1,"Unicorn",IF(D49=2,"Dragon",IF(D49=3,"Phoenix","Other")))</f>
        <v>Other</v>
      </c>
      <c r="F49">
        <v>79</v>
      </c>
      <c r="G49">
        <v>1</v>
      </c>
      <c r="J49">
        <v>1</v>
      </c>
      <c r="K49" t="str">
        <f>IF(G49=1,"Dragon","Unicorn")</f>
        <v>Dragon</v>
      </c>
      <c r="L49" t="str">
        <f>IF(I49=1,"Near","Far")</f>
        <v>Far</v>
      </c>
      <c r="M49" t="str">
        <f>IF(AND(K49="Dragon",L49="Near"),"DragonNear",IF(AND(K49="Dragon",L49="Far"),"DragonFar",IF(AND(K49="Unicorn",L49="Near"),"UnicornNear","UnicornFar")))</f>
        <v>DragonFar</v>
      </c>
      <c r="N49">
        <v>70</v>
      </c>
      <c r="O49">
        <v>80</v>
      </c>
      <c r="P49">
        <v>48</v>
      </c>
      <c r="Q49">
        <v>45</v>
      </c>
      <c r="R49">
        <v>23</v>
      </c>
      <c r="S49">
        <f>AVERAGE(N49:R49)</f>
        <v>53.2</v>
      </c>
      <c r="T49">
        <f>S49-F49</f>
        <v>-25.799999999999997</v>
      </c>
      <c r="U49">
        <v>1</v>
      </c>
      <c r="V49">
        <v>4</v>
      </c>
      <c r="W49">
        <v>4</v>
      </c>
    </row>
    <row r="50" spans="1:23" x14ac:dyDescent="0.2">
      <c r="A50" t="s">
        <v>86</v>
      </c>
      <c r="B50" s="1">
        <v>42906.643622685187</v>
      </c>
      <c r="C50" s="1">
        <v>42906.643622685187</v>
      </c>
      <c r="D50">
        <v>5</v>
      </c>
      <c r="E50" t="str">
        <f>IF(D50=1,"Unicorn",IF(D50=2,"Dragon",IF(D50=3,"Phoenix","Other")))</f>
        <v>Other</v>
      </c>
      <c r="F50">
        <v>95</v>
      </c>
      <c r="G50">
        <v>1</v>
      </c>
      <c r="J50">
        <v>1</v>
      </c>
      <c r="K50" t="str">
        <f>IF(G50=1,"Dragon","Unicorn")</f>
        <v>Dragon</v>
      </c>
      <c r="L50" t="str">
        <f>IF(I50=1,"Near","Far")</f>
        <v>Far</v>
      </c>
      <c r="M50" t="str">
        <f>IF(AND(K50="Dragon",L50="Near"),"DragonNear",IF(AND(K50="Dragon",L50="Far"),"DragonFar",IF(AND(K50="Unicorn",L50="Near"),"UnicornNear","UnicornFar")))</f>
        <v>DragonFar</v>
      </c>
      <c r="N50">
        <v>18</v>
      </c>
      <c r="O50">
        <v>88</v>
      </c>
      <c r="P50">
        <v>77</v>
      </c>
      <c r="Q50">
        <v>69</v>
      </c>
      <c r="R50">
        <v>56</v>
      </c>
      <c r="S50">
        <f>AVERAGE(N50:R50)</f>
        <v>61.6</v>
      </c>
      <c r="T50">
        <f>S50-F50</f>
        <v>-33.4</v>
      </c>
      <c r="U50">
        <v>2</v>
      </c>
      <c r="V50">
        <v>7</v>
      </c>
      <c r="W50">
        <v>4</v>
      </c>
    </row>
    <row r="51" spans="1:23" x14ac:dyDescent="0.2">
      <c r="A51" t="s">
        <v>90</v>
      </c>
      <c r="B51" s="1">
        <v>42906.643634259257</v>
      </c>
      <c r="C51" s="1">
        <v>42906.643634259257</v>
      </c>
      <c r="D51">
        <v>2</v>
      </c>
      <c r="E51" t="str">
        <f>IF(D51=1,"Unicorn",IF(D51=2,"Dragon",IF(D51=3,"Phoenix","Other")))</f>
        <v>Dragon</v>
      </c>
      <c r="F51">
        <v>49</v>
      </c>
      <c r="G51">
        <v>1</v>
      </c>
      <c r="J51">
        <v>1</v>
      </c>
      <c r="K51" t="str">
        <f>IF(G51=1,"Dragon","Unicorn")</f>
        <v>Dragon</v>
      </c>
      <c r="L51" t="str">
        <f>IF(I51=1,"Near","Far")</f>
        <v>Far</v>
      </c>
      <c r="M51" t="str">
        <f>IF(AND(K51="Dragon",L51="Near"),"DragonNear",IF(AND(K51="Dragon",L51="Far"),"DragonFar",IF(AND(K51="Unicorn",L51="Near"),"UnicornNear","UnicornFar")))</f>
        <v>DragonFar</v>
      </c>
      <c r="N51">
        <v>46</v>
      </c>
      <c r="O51">
        <v>46</v>
      </c>
      <c r="P51">
        <v>39</v>
      </c>
      <c r="Q51">
        <v>15</v>
      </c>
      <c r="R51">
        <v>89</v>
      </c>
      <c r="S51">
        <f>AVERAGE(N51:R51)</f>
        <v>47</v>
      </c>
      <c r="T51">
        <f>S51-F51</f>
        <v>-2</v>
      </c>
      <c r="U51">
        <v>1</v>
      </c>
      <c r="V51">
        <v>6</v>
      </c>
      <c r="W51">
        <v>4</v>
      </c>
    </row>
    <row r="52" spans="1:23" x14ac:dyDescent="0.2">
      <c r="A52" t="s">
        <v>92</v>
      </c>
      <c r="B52" s="1">
        <v>42906.643634259257</v>
      </c>
      <c r="C52" s="1">
        <v>42906.643634259257</v>
      </c>
      <c r="D52">
        <v>1</v>
      </c>
      <c r="E52" t="str">
        <f>IF(D52=1,"Unicorn",IF(D52=2,"Dragon",IF(D52=3,"Phoenix","Other")))</f>
        <v>Unicorn</v>
      </c>
      <c r="F52">
        <v>1</v>
      </c>
      <c r="H52">
        <v>1</v>
      </c>
      <c r="J52">
        <v>1</v>
      </c>
      <c r="K52" t="str">
        <f>IF(G52=1,"Dragon","Unicorn")</f>
        <v>Unicorn</v>
      </c>
      <c r="L52" t="str">
        <f>IF(I52=1,"Near","Far")</f>
        <v>Far</v>
      </c>
      <c r="M52" t="str">
        <f>IF(AND(K52="Dragon",L52="Near"),"DragonNear",IF(AND(K52="Dragon",L52="Far"),"DragonFar",IF(AND(K52="Unicorn",L52="Near"),"UnicornNear","UnicornFar")))</f>
        <v>UnicornFar</v>
      </c>
      <c r="N52">
        <v>16</v>
      </c>
      <c r="O52">
        <v>80</v>
      </c>
      <c r="P52">
        <v>31</v>
      </c>
      <c r="Q52">
        <v>54</v>
      </c>
      <c r="R52">
        <v>87</v>
      </c>
      <c r="S52">
        <f>AVERAGE(N52:R52)</f>
        <v>53.6</v>
      </c>
      <c r="T52">
        <f>S52-F52</f>
        <v>52.6</v>
      </c>
      <c r="U52">
        <v>1</v>
      </c>
      <c r="V52">
        <v>4</v>
      </c>
      <c r="W52">
        <v>1</v>
      </c>
    </row>
    <row r="53" spans="1:23" x14ac:dyDescent="0.2">
      <c r="A53" t="s">
        <v>93</v>
      </c>
      <c r="B53" s="1">
        <v>42906.643634259257</v>
      </c>
      <c r="C53" s="1">
        <v>42906.643645833334</v>
      </c>
      <c r="D53">
        <v>4</v>
      </c>
      <c r="E53" t="str">
        <f>IF(D53=1,"Unicorn",IF(D53=2,"Dragon",IF(D53=3,"Phoenix","Other")))</f>
        <v>Other</v>
      </c>
      <c r="F53">
        <v>49</v>
      </c>
      <c r="G53">
        <v>1</v>
      </c>
      <c r="J53">
        <v>1</v>
      </c>
      <c r="K53" t="str">
        <f>IF(G53=1,"Dragon","Unicorn")</f>
        <v>Dragon</v>
      </c>
      <c r="L53" t="str">
        <f>IF(I53=1,"Near","Far")</f>
        <v>Far</v>
      </c>
      <c r="M53" t="str">
        <f>IF(AND(K53="Dragon",L53="Near"),"DragonNear",IF(AND(K53="Dragon",L53="Far"),"DragonFar",IF(AND(K53="Unicorn",L53="Near"),"UnicornNear","UnicornFar")))</f>
        <v>DragonFar</v>
      </c>
      <c r="N53">
        <v>59</v>
      </c>
      <c r="O53">
        <v>12</v>
      </c>
      <c r="P53">
        <v>24</v>
      </c>
      <c r="Q53">
        <v>2</v>
      </c>
      <c r="R53">
        <v>90</v>
      </c>
      <c r="S53">
        <f>AVERAGE(N53:R53)</f>
        <v>37.4</v>
      </c>
      <c r="T53">
        <f>S53-F53</f>
        <v>-11.600000000000001</v>
      </c>
      <c r="U53">
        <v>1</v>
      </c>
      <c r="V53">
        <v>5</v>
      </c>
      <c r="W53">
        <v>1</v>
      </c>
    </row>
    <row r="54" spans="1:23" x14ac:dyDescent="0.2">
      <c r="A54" t="s">
        <v>94</v>
      </c>
      <c r="B54" s="1">
        <v>42906.643645833334</v>
      </c>
      <c r="C54" s="1">
        <v>42906.643645833334</v>
      </c>
      <c r="D54">
        <v>2</v>
      </c>
      <c r="E54" t="str">
        <f>IF(D54=1,"Unicorn",IF(D54=2,"Dragon",IF(D54=3,"Phoenix","Other")))</f>
        <v>Dragon</v>
      </c>
      <c r="F54">
        <v>72</v>
      </c>
      <c r="G54">
        <v>1</v>
      </c>
      <c r="J54">
        <v>1</v>
      </c>
      <c r="K54" t="str">
        <f>IF(G54=1,"Dragon","Unicorn")</f>
        <v>Dragon</v>
      </c>
      <c r="L54" t="str">
        <f>IF(I54=1,"Near","Far")</f>
        <v>Far</v>
      </c>
      <c r="M54" t="str">
        <f>IF(AND(K54="Dragon",L54="Near"),"DragonNear",IF(AND(K54="Dragon",L54="Far"),"DragonFar",IF(AND(K54="Unicorn",L54="Near"),"UnicornNear","UnicornFar")))</f>
        <v>DragonFar</v>
      </c>
      <c r="N54">
        <v>45</v>
      </c>
      <c r="O54">
        <v>86</v>
      </c>
      <c r="P54">
        <v>65</v>
      </c>
      <c r="Q54">
        <v>35</v>
      </c>
      <c r="R54">
        <v>95</v>
      </c>
      <c r="S54">
        <f>AVERAGE(N54:R54)</f>
        <v>65.2</v>
      </c>
      <c r="T54">
        <f>S54-F54</f>
        <v>-6.7999999999999972</v>
      </c>
      <c r="U54">
        <v>3</v>
      </c>
      <c r="V54">
        <v>7</v>
      </c>
      <c r="W54">
        <v>1</v>
      </c>
    </row>
    <row r="55" spans="1:23" x14ac:dyDescent="0.2">
      <c r="A55" t="s">
        <v>96</v>
      </c>
      <c r="B55" s="1">
        <v>42906.643645833334</v>
      </c>
      <c r="C55" s="1">
        <v>42906.643645833334</v>
      </c>
      <c r="D55">
        <v>1</v>
      </c>
      <c r="E55" t="str">
        <f>IF(D55=1,"Unicorn",IF(D55=2,"Dragon",IF(D55=3,"Phoenix","Other")))</f>
        <v>Unicorn</v>
      </c>
      <c r="F55">
        <v>93</v>
      </c>
      <c r="H55">
        <v>1</v>
      </c>
      <c r="J55">
        <v>1</v>
      </c>
      <c r="K55" t="str">
        <f>IF(G55=1,"Dragon","Unicorn")</f>
        <v>Unicorn</v>
      </c>
      <c r="L55" t="str">
        <f>IF(I55=1,"Near","Far")</f>
        <v>Far</v>
      </c>
      <c r="M55" t="str">
        <f>IF(AND(K55="Dragon",L55="Near"),"DragonNear",IF(AND(K55="Dragon",L55="Far"),"DragonFar",IF(AND(K55="Unicorn",L55="Near"),"UnicornNear","UnicornFar")))</f>
        <v>UnicornFar</v>
      </c>
      <c r="N55">
        <v>91</v>
      </c>
      <c r="O55">
        <v>60</v>
      </c>
      <c r="P55">
        <v>43</v>
      </c>
      <c r="Q55">
        <v>93</v>
      </c>
      <c r="R55">
        <v>32</v>
      </c>
      <c r="S55">
        <f>AVERAGE(N55:R55)</f>
        <v>63.8</v>
      </c>
      <c r="T55">
        <f>S55-F55</f>
        <v>-29.200000000000003</v>
      </c>
      <c r="U55">
        <v>3</v>
      </c>
      <c r="V55">
        <v>2</v>
      </c>
      <c r="W55">
        <v>2</v>
      </c>
    </row>
    <row r="56" spans="1:23" x14ac:dyDescent="0.2">
      <c r="A56" t="s">
        <v>101</v>
      </c>
      <c r="B56" s="1">
        <v>42906.643657407411</v>
      </c>
      <c r="C56" s="1">
        <v>42906.643657407411</v>
      </c>
      <c r="D56">
        <v>3</v>
      </c>
      <c r="E56" t="str">
        <f>IF(D56=1,"Unicorn",IF(D56=2,"Dragon",IF(D56=3,"Phoenix","Other")))</f>
        <v>Phoenix</v>
      </c>
      <c r="F56">
        <v>80</v>
      </c>
      <c r="H56">
        <v>1</v>
      </c>
      <c r="J56">
        <v>1</v>
      </c>
      <c r="K56" t="str">
        <f>IF(G56=1,"Dragon","Unicorn")</f>
        <v>Unicorn</v>
      </c>
      <c r="L56" t="str">
        <f>IF(I56=1,"Near","Far")</f>
        <v>Far</v>
      </c>
      <c r="M56" t="str">
        <f>IF(AND(K56="Dragon",L56="Near"),"DragonNear",IF(AND(K56="Dragon",L56="Far"),"DragonFar",IF(AND(K56="Unicorn",L56="Near"),"UnicornNear","UnicornFar")))</f>
        <v>UnicornFar</v>
      </c>
      <c r="N56">
        <v>15</v>
      </c>
      <c r="O56">
        <v>17</v>
      </c>
      <c r="P56">
        <v>90</v>
      </c>
      <c r="Q56">
        <v>60</v>
      </c>
      <c r="R56">
        <v>68</v>
      </c>
      <c r="S56">
        <f>AVERAGE(N56:R56)</f>
        <v>50</v>
      </c>
      <c r="T56">
        <f>S56-F56</f>
        <v>-30</v>
      </c>
      <c r="U56">
        <v>3</v>
      </c>
      <c r="V56">
        <v>5</v>
      </c>
      <c r="W56">
        <v>2</v>
      </c>
    </row>
    <row r="57" spans="1:23" x14ac:dyDescent="0.2">
      <c r="A57" t="s">
        <v>103</v>
      </c>
      <c r="B57" s="1">
        <v>42906.64366898148</v>
      </c>
      <c r="C57" s="1">
        <v>42906.64366898148</v>
      </c>
      <c r="D57">
        <v>5</v>
      </c>
      <c r="E57" t="str">
        <f>IF(D57=1,"Unicorn",IF(D57=2,"Dragon",IF(D57=3,"Phoenix","Other")))</f>
        <v>Other</v>
      </c>
      <c r="F57">
        <v>52</v>
      </c>
      <c r="H57">
        <v>1</v>
      </c>
      <c r="J57">
        <v>1</v>
      </c>
      <c r="K57" t="str">
        <f>IF(G57=1,"Dragon","Unicorn")</f>
        <v>Unicorn</v>
      </c>
      <c r="L57" t="str">
        <f>IF(I57=1,"Near","Far")</f>
        <v>Far</v>
      </c>
      <c r="M57" t="str">
        <f>IF(AND(K57="Dragon",L57="Near"),"DragonNear",IF(AND(K57="Dragon",L57="Far"),"DragonFar",IF(AND(K57="Unicorn",L57="Near"),"UnicornNear","UnicornFar")))</f>
        <v>UnicornFar</v>
      </c>
      <c r="N57">
        <v>69</v>
      </c>
      <c r="O57">
        <v>7</v>
      </c>
      <c r="P57">
        <v>48</v>
      </c>
      <c r="Q57">
        <v>69</v>
      </c>
      <c r="R57">
        <v>18</v>
      </c>
      <c r="S57">
        <f>AVERAGE(N57:R57)</f>
        <v>42.2</v>
      </c>
      <c r="T57">
        <f>S57-F57</f>
        <v>-9.7999999999999972</v>
      </c>
      <c r="U57">
        <v>3</v>
      </c>
      <c r="V57">
        <v>2</v>
      </c>
      <c r="W57">
        <v>2</v>
      </c>
    </row>
    <row r="58" spans="1:23" x14ac:dyDescent="0.2">
      <c r="A58" t="s">
        <v>104</v>
      </c>
      <c r="B58" s="1">
        <v>42906.64366898148</v>
      </c>
      <c r="C58" s="1">
        <v>42906.64366898148</v>
      </c>
      <c r="D58">
        <v>4</v>
      </c>
      <c r="E58" t="str">
        <f>IF(D58=1,"Unicorn",IF(D58=2,"Dragon",IF(D58=3,"Phoenix","Other")))</f>
        <v>Other</v>
      </c>
      <c r="F58">
        <v>86</v>
      </c>
      <c r="H58">
        <v>1</v>
      </c>
      <c r="J58">
        <v>1</v>
      </c>
      <c r="K58" t="str">
        <f>IF(G58=1,"Dragon","Unicorn")</f>
        <v>Unicorn</v>
      </c>
      <c r="L58" t="str">
        <f>IF(I58=1,"Near","Far")</f>
        <v>Far</v>
      </c>
      <c r="M58" t="str">
        <f>IF(AND(K58="Dragon",L58="Near"),"DragonNear",IF(AND(K58="Dragon",L58="Far"),"DragonFar",IF(AND(K58="Unicorn",L58="Near"),"UnicornNear","UnicornFar")))</f>
        <v>UnicornFar</v>
      </c>
      <c r="N58">
        <v>61</v>
      </c>
      <c r="O58">
        <v>80</v>
      </c>
      <c r="P58">
        <v>68</v>
      </c>
      <c r="Q58">
        <v>84</v>
      </c>
      <c r="R58">
        <v>77</v>
      </c>
      <c r="S58">
        <f>AVERAGE(N58:R58)</f>
        <v>74</v>
      </c>
      <c r="T58">
        <f>S58-F58</f>
        <v>-12</v>
      </c>
      <c r="U58">
        <v>3</v>
      </c>
      <c r="V58">
        <v>7</v>
      </c>
      <c r="W58">
        <v>4</v>
      </c>
    </row>
    <row r="59" spans="1:23" x14ac:dyDescent="0.2">
      <c r="A59" t="s">
        <v>106</v>
      </c>
      <c r="B59" s="1">
        <v>42906.643680555557</v>
      </c>
      <c r="C59" s="1">
        <v>42906.643680555557</v>
      </c>
      <c r="D59">
        <v>5</v>
      </c>
      <c r="E59" t="str">
        <f>IF(D59=1,"Unicorn",IF(D59=2,"Dragon",IF(D59=3,"Phoenix","Other")))</f>
        <v>Other</v>
      </c>
      <c r="F59">
        <v>29</v>
      </c>
      <c r="G59">
        <v>1</v>
      </c>
      <c r="J59">
        <v>1</v>
      </c>
      <c r="K59" t="str">
        <f>IF(G59=1,"Dragon","Unicorn")</f>
        <v>Dragon</v>
      </c>
      <c r="L59" t="str">
        <f>IF(I59=1,"Near","Far")</f>
        <v>Far</v>
      </c>
      <c r="M59" t="str">
        <f>IF(AND(K59="Dragon",L59="Near"),"DragonNear",IF(AND(K59="Dragon",L59="Far"),"DragonFar",IF(AND(K59="Unicorn",L59="Near"),"UnicornNear","UnicornFar")))</f>
        <v>DragonFar</v>
      </c>
      <c r="N59">
        <v>11</v>
      </c>
      <c r="O59">
        <v>100</v>
      </c>
      <c r="P59">
        <v>92</v>
      </c>
      <c r="Q59">
        <v>7</v>
      </c>
      <c r="R59">
        <v>56</v>
      </c>
      <c r="S59">
        <f>AVERAGE(N59:R59)</f>
        <v>53.2</v>
      </c>
      <c r="T59">
        <f>S59-F59</f>
        <v>24.200000000000003</v>
      </c>
      <c r="U59">
        <v>1</v>
      </c>
      <c r="V59">
        <v>2</v>
      </c>
      <c r="W59">
        <v>1</v>
      </c>
    </row>
    <row r="60" spans="1:23" x14ac:dyDescent="0.2">
      <c r="A60" t="s">
        <v>108</v>
      </c>
      <c r="B60" s="1">
        <v>42906.643680555557</v>
      </c>
      <c r="C60" s="1">
        <v>42906.643680555557</v>
      </c>
      <c r="D60">
        <v>1</v>
      </c>
      <c r="E60" t="str">
        <f>IF(D60=1,"Unicorn",IF(D60=2,"Dragon",IF(D60=3,"Phoenix","Other")))</f>
        <v>Unicorn</v>
      </c>
      <c r="F60">
        <v>71</v>
      </c>
      <c r="G60">
        <v>1</v>
      </c>
      <c r="J60">
        <v>1</v>
      </c>
      <c r="K60" t="str">
        <f>IF(G60=1,"Dragon","Unicorn")</f>
        <v>Dragon</v>
      </c>
      <c r="L60" t="str">
        <f>IF(I60=1,"Near","Far")</f>
        <v>Far</v>
      </c>
      <c r="M60" t="str">
        <f>IF(AND(K60="Dragon",L60="Near"),"DragonNear",IF(AND(K60="Dragon",L60="Far"),"DragonFar",IF(AND(K60="Unicorn",L60="Near"),"UnicornNear","UnicornFar")))</f>
        <v>DragonFar</v>
      </c>
      <c r="N60">
        <v>85</v>
      </c>
      <c r="O60">
        <v>90</v>
      </c>
      <c r="P60">
        <v>47</v>
      </c>
      <c r="Q60">
        <v>65</v>
      </c>
      <c r="R60">
        <v>64</v>
      </c>
      <c r="S60">
        <f>AVERAGE(N60:R60)</f>
        <v>70.2</v>
      </c>
      <c r="T60">
        <f>S60-F60</f>
        <v>-0.79999999999999716</v>
      </c>
      <c r="U60">
        <v>2</v>
      </c>
      <c r="V60">
        <v>7</v>
      </c>
      <c r="W60">
        <v>2</v>
      </c>
    </row>
    <row r="61" spans="1:23" x14ac:dyDescent="0.2">
      <c r="A61" t="s">
        <v>110</v>
      </c>
      <c r="B61" s="1">
        <v>42906.643692129626</v>
      </c>
      <c r="C61" s="1">
        <v>42906.643692129626</v>
      </c>
      <c r="D61">
        <v>1</v>
      </c>
      <c r="E61" t="str">
        <f>IF(D61=1,"Unicorn",IF(D61=2,"Dragon",IF(D61=3,"Phoenix","Other")))</f>
        <v>Unicorn</v>
      </c>
      <c r="F61">
        <v>58</v>
      </c>
      <c r="H61">
        <v>1</v>
      </c>
      <c r="J61">
        <v>1</v>
      </c>
      <c r="K61" t="str">
        <f>IF(G61=1,"Dragon","Unicorn")</f>
        <v>Unicorn</v>
      </c>
      <c r="L61" t="str">
        <f>IF(I61=1,"Near","Far")</f>
        <v>Far</v>
      </c>
      <c r="M61" t="str">
        <f>IF(AND(K61="Dragon",L61="Near"),"DragonNear",IF(AND(K61="Dragon",L61="Far"),"DragonFar",IF(AND(K61="Unicorn",L61="Near"),"UnicornNear","UnicornFar")))</f>
        <v>UnicornFar</v>
      </c>
      <c r="N61">
        <v>7</v>
      </c>
      <c r="O61">
        <v>85</v>
      </c>
      <c r="P61">
        <v>82</v>
      </c>
      <c r="Q61">
        <v>7</v>
      </c>
      <c r="R61">
        <v>52</v>
      </c>
      <c r="S61">
        <f>AVERAGE(N61:R61)</f>
        <v>46.6</v>
      </c>
      <c r="T61">
        <f>S61-F61</f>
        <v>-11.399999999999999</v>
      </c>
      <c r="U61">
        <v>2</v>
      </c>
      <c r="V61">
        <v>3</v>
      </c>
      <c r="W61">
        <v>1</v>
      </c>
    </row>
    <row r="62" spans="1:23" x14ac:dyDescent="0.2">
      <c r="A62" t="s">
        <v>111</v>
      </c>
      <c r="B62" s="1">
        <v>42906.643692129626</v>
      </c>
      <c r="C62" s="1">
        <v>42906.643692129626</v>
      </c>
      <c r="D62">
        <v>5</v>
      </c>
      <c r="E62" t="str">
        <f>IF(D62=1,"Unicorn",IF(D62=2,"Dragon",IF(D62=3,"Phoenix","Other")))</f>
        <v>Other</v>
      </c>
      <c r="F62">
        <v>94</v>
      </c>
      <c r="G62">
        <v>1</v>
      </c>
      <c r="J62">
        <v>1</v>
      </c>
      <c r="K62" t="str">
        <f>IF(G62=1,"Dragon","Unicorn")</f>
        <v>Dragon</v>
      </c>
      <c r="L62" t="str">
        <f>IF(I62=1,"Near","Far")</f>
        <v>Far</v>
      </c>
      <c r="M62" t="str">
        <f>IF(AND(K62="Dragon",L62="Near"),"DragonNear",IF(AND(K62="Dragon",L62="Far"),"DragonFar",IF(AND(K62="Unicorn",L62="Near"),"UnicornNear","UnicornFar")))</f>
        <v>DragonFar</v>
      </c>
      <c r="N62">
        <v>11</v>
      </c>
      <c r="O62">
        <v>25</v>
      </c>
      <c r="P62">
        <v>53</v>
      </c>
      <c r="Q62">
        <v>76</v>
      </c>
      <c r="R62">
        <v>16</v>
      </c>
      <c r="S62">
        <f>AVERAGE(N62:R62)</f>
        <v>36.200000000000003</v>
      </c>
      <c r="T62">
        <f>S62-F62</f>
        <v>-57.8</v>
      </c>
      <c r="U62">
        <v>3</v>
      </c>
      <c r="V62">
        <v>2</v>
      </c>
      <c r="W62">
        <v>2</v>
      </c>
    </row>
    <row r="63" spans="1:23" x14ac:dyDescent="0.2">
      <c r="A63" t="s">
        <v>113</v>
      </c>
      <c r="B63" s="1">
        <v>42906.643692129626</v>
      </c>
      <c r="C63" s="1">
        <v>42906.643692129626</v>
      </c>
      <c r="D63">
        <v>5</v>
      </c>
      <c r="E63" t="str">
        <f>IF(D63=1,"Unicorn",IF(D63=2,"Dragon",IF(D63=3,"Phoenix","Other")))</f>
        <v>Other</v>
      </c>
      <c r="F63">
        <v>10</v>
      </c>
      <c r="G63">
        <v>1</v>
      </c>
      <c r="J63">
        <v>1</v>
      </c>
      <c r="K63" t="str">
        <f>IF(G63=1,"Dragon","Unicorn")</f>
        <v>Dragon</v>
      </c>
      <c r="L63" t="str">
        <f>IF(I63=1,"Near","Far")</f>
        <v>Far</v>
      </c>
      <c r="M63" t="str">
        <f>IF(AND(K63="Dragon",L63="Near"),"DragonNear",IF(AND(K63="Dragon",L63="Far"),"DragonFar",IF(AND(K63="Unicorn",L63="Near"),"UnicornNear","UnicornFar")))</f>
        <v>DragonFar</v>
      </c>
      <c r="N63">
        <v>42</v>
      </c>
      <c r="O63">
        <v>68</v>
      </c>
      <c r="P63">
        <v>32</v>
      </c>
      <c r="Q63">
        <v>23</v>
      </c>
      <c r="R63">
        <v>14</v>
      </c>
      <c r="S63">
        <f>AVERAGE(N63:R63)</f>
        <v>35.799999999999997</v>
      </c>
      <c r="T63">
        <f>S63-F63</f>
        <v>25.799999999999997</v>
      </c>
      <c r="U63">
        <v>1</v>
      </c>
      <c r="V63">
        <v>6</v>
      </c>
      <c r="W63">
        <v>2</v>
      </c>
    </row>
    <row r="64" spans="1:23" x14ac:dyDescent="0.2">
      <c r="A64" t="s">
        <v>114</v>
      </c>
      <c r="B64" s="1">
        <v>42906.643692129626</v>
      </c>
      <c r="C64" s="1">
        <v>42906.643703703703</v>
      </c>
      <c r="D64">
        <v>5</v>
      </c>
      <c r="E64" t="str">
        <f>IF(D64=1,"Unicorn",IF(D64=2,"Dragon",IF(D64=3,"Phoenix","Other")))</f>
        <v>Other</v>
      </c>
      <c r="F64">
        <v>55</v>
      </c>
      <c r="H64">
        <v>1</v>
      </c>
      <c r="J64">
        <v>1</v>
      </c>
      <c r="K64" t="str">
        <f>IF(G64=1,"Dragon","Unicorn")</f>
        <v>Unicorn</v>
      </c>
      <c r="L64" t="str">
        <f>IF(I64=1,"Near","Far")</f>
        <v>Far</v>
      </c>
      <c r="M64" t="str">
        <f>IF(AND(K64="Dragon",L64="Near"),"DragonNear",IF(AND(K64="Dragon",L64="Far"),"DragonFar",IF(AND(K64="Unicorn",L64="Near"),"UnicornNear","UnicornFar")))</f>
        <v>UnicornFar</v>
      </c>
      <c r="N64">
        <v>31</v>
      </c>
      <c r="O64">
        <v>36</v>
      </c>
      <c r="P64">
        <v>25</v>
      </c>
      <c r="Q64">
        <v>15</v>
      </c>
      <c r="R64">
        <v>97</v>
      </c>
      <c r="S64">
        <f>AVERAGE(N64:R64)</f>
        <v>40.799999999999997</v>
      </c>
      <c r="T64">
        <f>S64-F64</f>
        <v>-14.200000000000003</v>
      </c>
      <c r="U64">
        <v>1</v>
      </c>
      <c r="V64">
        <v>6</v>
      </c>
      <c r="W64">
        <v>3</v>
      </c>
    </row>
    <row r="65" spans="1:23" x14ac:dyDescent="0.2">
      <c r="A65" t="s">
        <v>115</v>
      </c>
      <c r="B65" s="1">
        <v>42906.643703703703</v>
      </c>
      <c r="C65" s="1">
        <v>42906.643703703703</v>
      </c>
      <c r="D65">
        <v>1</v>
      </c>
      <c r="E65" t="str">
        <f>IF(D65=1,"Unicorn",IF(D65=2,"Dragon",IF(D65=3,"Phoenix","Other")))</f>
        <v>Unicorn</v>
      </c>
      <c r="F65">
        <v>65</v>
      </c>
      <c r="G65">
        <v>1</v>
      </c>
      <c r="J65">
        <v>1</v>
      </c>
      <c r="K65" t="str">
        <f>IF(G65=1,"Dragon","Unicorn")</f>
        <v>Dragon</v>
      </c>
      <c r="L65" t="str">
        <f>IF(I65=1,"Near","Far")</f>
        <v>Far</v>
      </c>
      <c r="M65" t="str">
        <f>IF(AND(K65="Dragon",L65="Near"),"DragonNear",IF(AND(K65="Dragon",L65="Far"),"DragonFar",IF(AND(K65="Unicorn",L65="Near"),"UnicornNear","UnicornFar")))</f>
        <v>DragonFar</v>
      </c>
      <c r="N65">
        <v>13</v>
      </c>
      <c r="O65">
        <v>71</v>
      </c>
      <c r="P65">
        <v>53</v>
      </c>
      <c r="Q65">
        <v>95</v>
      </c>
      <c r="R65">
        <v>25</v>
      </c>
      <c r="S65">
        <f>AVERAGE(N65:R65)</f>
        <v>51.4</v>
      </c>
      <c r="T65">
        <f>S65-F65</f>
        <v>-13.600000000000001</v>
      </c>
      <c r="U65">
        <v>1</v>
      </c>
      <c r="V65">
        <v>7</v>
      </c>
      <c r="W65">
        <v>3</v>
      </c>
    </row>
    <row r="66" spans="1:23" x14ac:dyDescent="0.2">
      <c r="A66" t="s">
        <v>116</v>
      </c>
      <c r="B66" s="1">
        <v>42906.643703703703</v>
      </c>
      <c r="C66" s="1">
        <v>42906.643703703703</v>
      </c>
      <c r="D66">
        <v>5</v>
      </c>
      <c r="E66" t="str">
        <f>IF(D66=1,"Unicorn",IF(D66=2,"Dragon",IF(D66=3,"Phoenix","Other")))</f>
        <v>Other</v>
      </c>
      <c r="F66">
        <v>81</v>
      </c>
      <c r="H66">
        <v>1</v>
      </c>
      <c r="J66">
        <v>1</v>
      </c>
      <c r="K66" t="str">
        <f>IF(G66=1,"Dragon","Unicorn")</f>
        <v>Unicorn</v>
      </c>
      <c r="L66" t="str">
        <f>IF(I66=1,"Near","Far")</f>
        <v>Far</v>
      </c>
      <c r="M66" t="str">
        <f>IF(AND(K66="Dragon",L66="Near"),"DragonNear",IF(AND(K66="Dragon",L66="Far"),"DragonFar",IF(AND(K66="Unicorn",L66="Near"),"UnicornNear","UnicornFar")))</f>
        <v>UnicornFar</v>
      </c>
      <c r="N66">
        <v>76</v>
      </c>
      <c r="O66">
        <v>22</v>
      </c>
      <c r="P66">
        <v>33</v>
      </c>
      <c r="Q66">
        <v>17</v>
      </c>
      <c r="R66">
        <v>2</v>
      </c>
      <c r="S66">
        <f>AVERAGE(N66:R66)</f>
        <v>30</v>
      </c>
      <c r="T66">
        <f>S66-F66</f>
        <v>-51</v>
      </c>
      <c r="U66">
        <v>1</v>
      </c>
      <c r="V66">
        <v>6</v>
      </c>
      <c r="W66">
        <v>4</v>
      </c>
    </row>
    <row r="67" spans="1:23" x14ac:dyDescent="0.2">
      <c r="A67" t="s">
        <v>120</v>
      </c>
      <c r="B67" s="1">
        <v>42906.64371527778</v>
      </c>
      <c r="C67" s="1">
        <v>42906.64371527778</v>
      </c>
      <c r="D67">
        <v>4</v>
      </c>
      <c r="E67" t="str">
        <f>IF(D67=1,"Unicorn",IF(D67=2,"Dragon",IF(D67=3,"Phoenix","Other")))</f>
        <v>Other</v>
      </c>
      <c r="F67">
        <v>2</v>
      </c>
      <c r="H67">
        <v>1</v>
      </c>
      <c r="J67">
        <v>1</v>
      </c>
      <c r="K67" t="str">
        <f>IF(G67=1,"Dragon","Unicorn")</f>
        <v>Unicorn</v>
      </c>
      <c r="L67" t="str">
        <f>IF(I67=1,"Near","Far")</f>
        <v>Far</v>
      </c>
      <c r="M67" t="str">
        <f>IF(AND(K67="Dragon",L67="Near"),"DragonNear",IF(AND(K67="Dragon",L67="Far"),"DragonFar",IF(AND(K67="Unicorn",L67="Near"),"UnicornNear","UnicornFar")))</f>
        <v>UnicornFar</v>
      </c>
      <c r="N67">
        <v>60</v>
      </c>
      <c r="O67">
        <v>64</v>
      </c>
      <c r="P67">
        <v>95</v>
      </c>
      <c r="Q67">
        <v>93</v>
      </c>
      <c r="R67">
        <v>94</v>
      </c>
      <c r="S67">
        <f>AVERAGE(N67:R67)</f>
        <v>81.2</v>
      </c>
      <c r="T67">
        <f>S67-F67</f>
        <v>79.2</v>
      </c>
      <c r="U67">
        <v>3</v>
      </c>
      <c r="V67">
        <v>1</v>
      </c>
      <c r="W67">
        <v>3</v>
      </c>
    </row>
    <row r="68" spans="1:23" x14ac:dyDescent="0.2">
      <c r="A68" t="s">
        <v>122</v>
      </c>
      <c r="B68" s="1">
        <v>42906.643726851849</v>
      </c>
      <c r="C68" s="1">
        <v>42906.643726851849</v>
      </c>
      <c r="D68">
        <v>4</v>
      </c>
      <c r="E68" t="str">
        <f>IF(D68=1,"Unicorn",IF(D68=2,"Dragon",IF(D68=3,"Phoenix","Other")))</f>
        <v>Other</v>
      </c>
      <c r="F68">
        <v>69</v>
      </c>
      <c r="G68">
        <v>1</v>
      </c>
      <c r="J68">
        <v>1</v>
      </c>
      <c r="K68" t="str">
        <f>IF(G68=1,"Dragon","Unicorn")</f>
        <v>Dragon</v>
      </c>
      <c r="L68" t="str">
        <f>IF(I68=1,"Near","Far")</f>
        <v>Far</v>
      </c>
      <c r="M68" t="str">
        <f>IF(AND(K68="Dragon",L68="Near"),"DragonNear",IF(AND(K68="Dragon",L68="Far"),"DragonFar",IF(AND(K68="Unicorn",L68="Near"),"UnicornNear","UnicornFar")))</f>
        <v>DragonFar</v>
      </c>
      <c r="N68">
        <v>79</v>
      </c>
      <c r="O68">
        <v>77</v>
      </c>
      <c r="P68">
        <v>83</v>
      </c>
      <c r="Q68">
        <v>31</v>
      </c>
      <c r="R68">
        <v>4</v>
      </c>
      <c r="S68">
        <f>AVERAGE(N68:R68)</f>
        <v>54.8</v>
      </c>
      <c r="T68">
        <f>S68-F68</f>
        <v>-14.200000000000003</v>
      </c>
      <c r="U68">
        <v>2</v>
      </c>
      <c r="V68">
        <v>1</v>
      </c>
      <c r="W68">
        <v>4</v>
      </c>
    </row>
    <row r="69" spans="1:23" x14ac:dyDescent="0.2">
      <c r="A69" t="s">
        <v>123</v>
      </c>
      <c r="B69" s="1">
        <v>42906.643726851849</v>
      </c>
      <c r="C69" s="1">
        <v>42906.643726851849</v>
      </c>
      <c r="D69">
        <v>4</v>
      </c>
      <c r="E69" t="str">
        <f>IF(D69=1,"Unicorn",IF(D69=2,"Dragon",IF(D69=3,"Phoenix","Other")))</f>
        <v>Other</v>
      </c>
      <c r="F69">
        <v>21</v>
      </c>
      <c r="H69">
        <v>1</v>
      </c>
      <c r="J69">
        <v>1</v>
      </c>
      <c r="K69" t="str">
        <f>IF(G69=1,"Dragon","Unicorn")</f>
        <v>Unicorn</v>
      </c>
      <c r="L69" t="str">
        <f>IF(I69=1,"Near","Far")</f>
        <v>Far</v>
      </c>
      <c r="M69" t="str">
        <f>IF(AND(K69="Dragon",L69="Near"),"DragonNear",IF(AND(K69="Dragon",L69="Far"),"DragonFar",IF(AND(K69="Unicorn",L69="Near"),"UnicornNear","UnicornFar")))</f>
        <v>UnicornFar</v>
      </c>
      <c r="N69">
        <v>23</v>
      </c>
      <c r="O69">
        <v>80</v>
      </c>
      <c r="P69">
        <v>15</v>
      </c>
      <c r="Q69">
        <v>61</v>
      </c>
      <c r="R69">
        <v>100</v>
      </c>
      <c r="S69">
        <f>AVERAGE(N69:R69)</f>
        <v>55.8</v>
      </c>
      <c r="T69">
        <f>S69-F69</f>
        <v>34.799999999999997</v>
      </c>
      <c r="U69">
        <v>3</v>
      </c>
      <c r="V69">
        <v>3</v>
      </c>
      <c r="W69">
        <v>2</v>
      </c>
    </row>
    <row r="70" spans="1:23" x14ac:dyDescent="0.2">
      <c r="A70" t="s">
        <v>125</v>
      </c>
      <c r="B70" s="1">
        <v>42906.643726851849</v>
      </c>
      <c r="C70" s="1">
        <v>42906.643726851849</v>
      </c>
      <c r="D70">
        <v>1</v>
      </c>
      <c r="E70" t="str">
        <f>IF(D70=1,"Unicorn",IF(D70=2,"Dragon",IF(D70=3,"Phoenix","Other")))</f>
        <v>Unicorn</v>
      </c>
      <c r="F70">
        <v>68</v>
      </c>
      <c r="H70">
        <v>1</v>
      </c>
      <c r="J70">
        <v>1</v>
      </c>
      <c r="K70" t="str">
        <f>IF(G70=1,"Dragon","Unicorn")</f>
        <v>Unicorn</v>
      </c>
      <c r="L70" t="str">
        <f>IF(I70=1,"Near","Far")</f>
        <v>Far</v>
      </c>
      <c r="M70" t="str">
        <f>IF(AND(K70="Dragon",L70="Near"),"DragonNear",IF(AND(K70="Dragon",L70="Far"),"DragonFar",IF(AND(K70="Unicorn",L70="Near"),"UnicornNear","UnicornFar")))</f>
        <v>UnicornFar</v>
      </c>
      <c r="N70">
        <v>87</v>
      </c>
      <c r="O70">
        <v>55</v>
      </c>
      <c r="P70">
        <v>3</v>
      </c>
      <c r="Q70">
        <v>91</v>
      </c>
      <c r="R70">
        <v>66</v>
      </c>
      <c r="S70">
        <f>AVERAGE(N70:R70)</f>
        <v>60.4</v>
      </c>
      <c r="T70">
        <f>S70-F70</f>
        <v>-7.6000000000000014</v>
      </c>
      <c r="U70">
        <v>3</v>
      </c>
      <c r="V70">
        <v>7</v>
      </c>
      <c r="W70">
        <v>1</v>
      </c>
    </row>
    <row r="71" spans="1:23" x14ac:dyDescent="0.2">
      <c r="A71" t="s">
        <v>126</v>
      </c>
      <c r="B71" s="1">
        <v>42906.643738425926</v>
      </c>
      <c r="C71" s="1">
        <v>42906.643738425926</v>
      </c>
      <c r="D71">
        <v>2</v>
      </c>
      <c r="E71" t="str">
        <f>IF(D71=1,"Unicorn",IF(D71=2,"Dragon",IF(D71=3,"Phoenix","Other")))</f>
        <v>Dragon</v>
      </c>
      <c r="F71">
        <v>42</v>
      </c>
      <c r="H71">
        <v>1</v>
      </c>
      <c r="J71">
        <v>1</v>
      </c>
      <c r="K71" t="str">
        <f>IF(G71=1,"Dragon","Unicorn")</f>
        <v>Unicorn</v>
      </c>
      <c r="L71" t="str">
        <f>IF(I71=1,"Near","Far")</f>
        <v>Far</v>
      </c>
      <c r="M71" t="str">
        <f>IF(AND(K71="Dragon",L71="Near"),"DragonNear",IF(AND(K71="Dragon",L71="Far"),"DragonFar",IF(AND(K71="Unicorn",L71="Near"),"UnicornNear","UnicornFar")))</f>
        <v>UnicornFar</v>
      </c>
      <c r="N71">
        <v>32</v>
      </c>
      <c r="O71">
        <v>60</v>
      </c>
      <c r="P71">
        <v>23</v>
      </c>
      <c r="Q71">
        <v>92</v>
      </c>
      <c r="R71">
        <v>88</v>
      </c>
      <c r="S71">
        <f>AVERAGE(N71:R71)</f>
        <v>59</v>
      </c>
      <c r="T71">
        <f>S71-F71</f>
        <v>17</v>
      </c>
      <c r="U71">
        <v>3</v>
      </c>
      <c r="V71">
        <v>7</v>
      </c>
      <c r="W71">
        <v>3</v>
      </c>
    </row>
    <row r="72" spans="1:23" x14ac:dyDescent="0.2">
      <c r="A72" t="s">
        <v>127</v>
      </c>
      <c r="B72" s="1">
        <v>42906.643738425926</v>
      </c>
      <c r="C72" s="1">
        <v>42906.643738425926</v>
      </c>
      <c r="D72">
        <v>3</v>
      </c>
      <c r="E72" t="str">
        <f>IF(D72=1,"Unicorn",IF(D72=2,"Dragon",IF(D72=3,"Phoenix","Other")))</f>
        <v>Phoenix</v>
      </c>
      <c r="F72">
        <v>70</v>
      </c>
      <c r="G72">
        <v>1</v>
      </c>
      <c r="J72">
        <v>1</v>
      </c>
      <c r="K72" t="str">
        <f>IF(G72=1,"Dragon","Unicorn")</f>
        <v>Dragon</v>
      </c>
      <c r="L72" t="str">
        <f>IF(I72=1,"Near","Far")</f>
        <v>Far</v>
      </c>
      <c r="M72" t="str">
        <f>IF(AND(K72="Dragon",L72="Near"),"DragonNear",IF(AND(K72="Dragon",L72="Far"),"DragonFar",IF(AND(K72="Unicorn",L72="Near"),"UnicornNear","UnicornFar")))</f>
        <v>DragonFar</v>
      </c>
      <c r="N72">
        <v>30</v>
      </c>
      <c r="O72">
        <v>24</v>
      </c>
      <c r="P72">
        <v>77</v>
      </c>
      <c r="Q72">
        <v>76</v>
      </c>
      <c r="R72">
        <v>13</v>
      </c>
      <c r="S72">
        <f>AVERAGE(N72:R72)</f>
        <v>44</v>
      </c>
      <c r="T72">
        <f>S72-F72</f>
        <v>-26</v>
      </c>
      <c r="U72">
        <v>2</v>
      </c>
      <c r="V72">
        <v>2</v>
      </c>
      <c r="W72">
        <v>1</v>
      </c>
    </row>
    <row r="73" spans="1:23" x14ac:dyDescent="0.2">
      <c r="A73" t="s">
        <v>128</v>
      </c>
      <c r="B73" s="1">
        <v>42906.643738425926</v>
      </c>
      <c r="C73" s="1">
        <v>42906.643738425926</v>
      </c>
      <c r="D73">
        <v>2</v>
      </c>
      <c r="E73" t="str">
        <f>IF(D73=1,"Unicorn",IF(D73=2,"Dragon",IF(D73=3,"Phoenix","Other")))</f>
        <v>Dragon</v>
      </c>
      <c r="F73">
        <v>6</v>
      </c>
      <c r="H73">
        <v>1</v>
      </c>
      <c r="J73">
        <v>1</v>
      </c>
      <c r="K73" t="str">
        <f>IF(G73=1,"Dragon","Unicorn")</f>
        <v>Unicorn</v>
      </c>
      <c r="L73" t="str">
        <f>IF(I73=1,"Near","Far")</f>
        <v>Far</v>
      </c>
      <c r="M73" t="str">
        <f>IF(AND(K73="Dragon",L73="Near"),"DragonNear",IF(AND(K73="Dragon",L73="Far"),"DragonFar",IF(AND(K73="Unicorn",L73="Near"),"UnicornNear","UnicornFar")))</f>
        <v>UnicornFar</v>
      </c>
      <c r="N73">
        <v>74</v>
      </c>
      <c r="O73">
        <v>18</v>
      </c>
      <c r="P73">
        <v>35</v>
      </c>
      <c r="Q73">
        <v>76</v>
      </c>
      <c r="R73">
        <v>31</v>
      </c>
      <c r="S73">
        <f>AVERAGE(N73:R73)</f>
        <v>46.8</v>
      </c>
      <c r="T73">
        <f>S73-F73</f>
        <v>40.799999999999997</v>
      </c>
      <c r="U73">
        <v>3</v>
      </c>
      <c r="V73">
        <v>3</v>
      </c>
      <c r="W73">
        <v>4</v>
      </c>
    </row>
    <row r="74" spans="1:23" x14ac:dyDescent="0.2">
      <c r="A74" t="s">
        <v>129</v>
      </c>
      <c r="B74" s="1">
        <v>42906.643738425926</v>
      </c>
      <c r="C74" s="1">
        <v>42906.643738425926</v>
      </c>
      <c r="D74">
        <v>1</v>
      </c>
      <c r="E74" t="str">
        <f>IF(D74=1,"Unicorn",IF(D74=2,"Dragon",IF(D74=3,"Phoenix","Other")))</f>
        <v>Unicorn</v>
      </c>
      <c r="F74">
        <v>86</v>
      </c>
      <c r="G74">
        <v>1</v>
      </c>
      <c r="J74">
        <v>1</v>
      </c>
      <c r="K74" t="str">
        <f>IF(G74=1,"Dragon","Unicorn")</f>
        <v>Dragon</v>
      </c>
      <c r="L74" t="str">
        <f>IF(I74=1,"Near","Far")</f>
        <v>Far</v>
      </c>
      <c r="M74" t="str">
        <f>IF(AND(K74="Dragon",L74="Near"),"DragonNear",IF(AND(K74="Dragon",L74="Far"),"DragonFar",IF(AND(K74="Unicorn",L74="Near"),"UnicornNear","UnicornFar")))</f>
        <v>DragonFar</v>
      </c>
      <c r="N74">
        <v>12</v>
      </c>
      <c r="O74">
        <v>53</v>
      </c>
      <c r="P74">
        <v>40</v>
      </c>
      <c r="Q74">
        <v>75</v>
      </c>
      <c r="R74">
        <v>6</v>
      </c>
      <c r="S74">
        <f>AVERAGE(N74:R74)</f>
        <v>37.200000000000003</v>
      </c>
      <c r="T74">
        <f>S74-F74</f>
        <v>-48.8</v>
      </c>
      <c r="U74">
        <v>1</v>
      </c>
      <c r="V74">
        <v>4</v>
      </c>
      <c r="W74">
        <v>4</v>
      </c>
    </row>
    <row r="75" spans="1:23" x14ac:dyDescent="0.2">
      <c r="A75" t="s">
        <v>130</v>
      </c>
      <c r="B75" s="1">
        <v>42906.643750000003</v>
      </c>
      <c r="C75" s="1">
        <v>42906.643750000003</v>
      </c>
      <c r="D75">
        <v>4</v>
      </c>
      <c r="E75" t="str">
        <f>IF(D75=1,"Unicorn",IF(D75=2,"Dragon",IF(D75=3,"Phoenix","Other")))</f>
        <v>Other</v>
      </c>
      <c r="F75">
        <v>51</v>
      </c>
      <c r="G75">
        <v>1</v>
      </c>
      <c r="J75">
        <v>1</v>
      </c>
      <c r="K75" t="str">
        <f>IF(G75=1,"Dragon","Unicorn")</f>
        <v>Dragon</v>
      </c>
      <c r="L75" t="str">
        <f>IF(I75=1,"Near","Far")</f>
        <v>Far</v>
      </c>
      <c r="M75" t="str">
        <f>IF(AND(K75="Dragon",L75="Near"),"DragonNear",IF(AND(K75="Dragon",L75="Far"),"DragonFar",IF(AND(K75="Unicorn",L75="Near"),"UnicornNear","UnicornFar")))</f>
        <v>DragonFar</v>
      </c>
      <c r="N75">
        <v>77</v>
      </c>
      <c r="O75">
        <v>67</v>
      </c>
      <c r="P75">
        <v>65</v>
      </c>
      <c r="Q75">
        <v>70</v>
      </c>
      <c r="R75">
        <v>39</v>
      </c>
      <c r="S75">
        <f>AVERAGE(N75:R75)</f>
        <v>63.6</v>
      </c>
      <c r="T75">
        <f>S75-F75</f>
        <v>12.600000000000001</v>
      </c>
      <c r="U75">
        <v>1</v>
      </c>
      <c r="V75">
        <v>4</v>
      </c>
      <c r="W75">
        <v>4</v>
      </c>
    </row>
    <row r="76" spans="1:23" x14ac:dyDescent="0.2">
      <c r="A76" t="s">
        <v>134</v>
      </c>
      <c r="B76" s="1">
        <v>42906.643750000003</v>
      </c>
      <c r="C76" s="1">
        <v>42906.643761574072</v>
      </c>
      <c r="D76">
        <v>2</v>
      </c>
      <c r="E76" t="str">
        <f>IF(D76=1,"Unicorn",IF(D76=2,"Dragon",IF(D76=3,"Phoenix","Other")))</f>
        <v>Dragon</v>
      </c>
      <c r="F76">
        <v>40</v>
      </c>
      <c r="H76">
        <v>1</v>
      </c>
      <c r="J76">
        <v>1</v>
      </c>
      <c r="K76" t="str">
        <f>IF(G76=1,"Dragon","Unicorn")</f>
        <v>Unicorn</v>
      </c>
      <c r="L76" t="str">
        <f>IF(I76=1,"Near","Far")</f>
        <v>Far</v>
      </c>
      <c r="M76" t="str">
        <f>IF(AND(K76="Dragon",L76="Near"),"DragonNear",IF(AND(K76="Dragon",L76="Far"),"DragonFar",IF(AND(K76="Unicorn",L76="Near"),"UnicornNear","UnicornFar")))</f>
        <v>UnicornFar</v>
      </c>
      <c r="N76">
        <v>34</v>
      </c>
      <c r="O76">
        <v>46</v>
      </c>
      <c r="P76">
        <v>81</v>
      </c>
      <c r="Q76">
        <v>22</v>
      </c>
      <c r="R76">
        <v>73</v>
      </c>
      <c r="S76">
        <f>AVERAGE(N76:R76)</f>
        <v>51.2</v>
      </c>
      <c r="T76">
        <f>S76-F76</f>
        <v>11.200000000000003</v>
      </c>
      <c r="U76">
        <v>3</v>
      </c>
      <c r="V76">
        <v>1</v>
      </c>
      <c r="W76">
        <v>2</v>
      </c>
    </row>
    <row r="77" spans="1:23" x14ac:dyDescent="0.2">
      <c r="A77" t="s">
        <v>135</v>
      </c>
      <c r="B77" s="1">
        <v>42906.643761574072</v>
      </c>
      <c r="C77" s="1">
        <v>42906.643761574072</v>
      </c>
      <c r="D77">
        <v>3</v>
      </c>
      <c r="E77" t="str">
        <f>IF(D77=1,"Unicorn",IF(D77=2,"Dragon",IF(D77=3,"Phoenix","Other")))</f>
        <v>Phoenix</v>
      </c>
      <c r="F77">
        <v>1</v>
      </c>
      <c r="G77">
        <v>1</v>
      </c>
      <c r="J77">
        <v>1</v>
      </c>
      <c r="K77" t="str">
        <f>IF(G77=1,"Dragon","Unicorn")</f>
        <v>Dragon</v>
      </c>
      <c r="L77" t="str">
        <f>IF(I77=1,"Near","Far")</f>
        <v>Far</v>
      </c>
      <c r="M77" t="str">
        <f>IF(AND(K77="Dragon",L77="Near"),"DragonNear",IF(AND(K77="Dragon",L77="Far"),"DragonFar",IF(AND(K77="Unicorn",L77="Near"),"UnicornNear","UnicornFar")))</f>
        <v>DragonFar</v>
      </c>
      <c r="N77">
        <v>69</v>
      </c>
      <c r="O77">
        <v>29</v>
      </c>
      <c r="P77">
        <v>82</v>
      </c>
      <c r="Q77">
        <v>68</v>
      </c>
      <c r="R77">
        <v>51</v>
      </c>
      <c r="S77">
        <f>AVERAGE(N77:R77)</f>
        <v>59.8</v>
      </c>
      <c r="T77">
        <f>S77-F77</f>
        <v>58.8</v>
      </c>
      <c r="U77">
        <v>1</v>
      </c>
      <c r="V77">
        <v>1</v>
      </c>
      <c r="W77">
        <v>1</v>
      </c>
    </row>
    <row r="78" spans="1:23" x14ac:dyDescent="0.2">
      <c r="A78" t="s">
        <v>136</v>
      </c>
      <c r="B78" s="1">
        <v>42906.643761574072</v>
      </c>
      <c r="C78" s="1">
        <v>42906.643761574072</v>
      </c>
      <c r="D78">
        <v>2</v>
      </c>
      <c r="E78" t="str">
        <f>IF(D78=1,"Unicorn",IF(D78=2,"Dragon",IF(D78=3,"Phoenix","Other")))</f>
        <v>Dragon</v>
      </c>
      <c r="F78">
        <v>26</v>
      </c>
      <c r="H78">
        <v>1</v>
      </c>
      <c r="J78">
        <v>1</v>
      </c>
      <c r="K78" t="str">
        <f>IF(G78=1,"Dragon","Unicorn")</f>
        <v>Unicorn</v>
      </c>
      <c r="L78" t="str">
        <f>IF(I78=1,"Near","Far")</f>
        <v>Far</v>
      </c>
      <c r="M78" t="str">
        <f>IF(AND(K78="Dragon",L78="Near"),"DragonNear",IF(AND(K78="Dragon",L78="Far"),"DragonFar",IF(AND(K78="Unicorn",L78="Near"),"UnicornNear","UnicornFar")))</f>
        <v>UnicornFar</v>
      </c>
      <c r="N78">
        <v>83</v>
      </c>
      <c r="O78">
        <v>55</v>
      </c>
      <c r="P78">
        <v>25</v>
      </c>
      <c r="Q78">
        <v>8</v>
      </c>
      <c r="R78">
        <v>85</v>
      </c>
      <c r="S78">
        <f>AVERAGE(N78:R78)</f>
        <v>51.2</v>
      </c>
      <c r="T78">
        <f>S78-F78</f>
        <v>25.200000000000003</v>
      </c>
      <c r="U78">
        <v>2</v>
      </c>
      <c r="V78">
        <v>5</v>
      </c>
      <c r="W78">
        <v>4</v>
      </c>
    </row>
    <row r="79" spans="1:23" x14ac:dyDescent="0.2">
      <c r="A79" t="s">
        <v>137</v>
      </c>
      <c r="B79" s="1">
        <v>42906.643761574072</v>
      </c>
      <c r="C79" s="1">
        <v>42906.643761574072</v>
      </c>
      <c r="D79">
        <v>4</v>
      </c>
      <c r="E79" t="str">
        <f>IF(D79=1,"Unicorn",IF(D79=2,"Dragon",IF(D79=3,"Phoenix","Other")))</f>
        <v>Other</v>
      </c>
      <c r="F79">
        <v>100</v>
      </c>
      <c r="G79">
        <v>1</v>
      </c>
      <c r="J79">
        <v>1</v>
      </c>
      <c r="K79" t="str">
        <f>IF(G79=1,"Dragon","Unicorn")</f>
        <v>Dragon</v>
      </c>
      <c r="L79" t="str">
        <f>IF(I79=1,"Near","Far")</f>
        <v>Far</v>
      </c>
      <c r="M79" t="str">
        <f>IF(AND(K79="Dragon",L79="Near"),"DragonNear",IF(AND(K79="Dragon",L79="Far"),"DragonFar",IF(AND(K79="Unicorn",L79="Near"),"UnicornNear","UnicornFar")))</f>
        <v>DragonFar</v>
      </c>
      <c r="N79">
        <v>34</v>
      </c>
      <c r="O79">
        <v>36</v>
      </c>
      <c r="P79">
        <v>50</v>
      </c>
      <c r="Q79">
        <v>91</v>
      </c>
      <c r="R79">
        <v>31</v>
      </c>
      <c r="S79">
        <f>AVERAGE(N79:R79)</f>
        <v>48.4</v>
      </c>
      <c r="T79">
        <f>S79-F79</f>
        <v>-51.6</v>
      </c>
      <c r="U79">
        <v>2</v>
      </c>
      <c r="V79">
        <v>3</v>
      </c>
      <c r="W79">
        <v>1</v>
      </c>
    </row>
    <row r="80" spans="1:23" x14ac:dyDescent="0.2">
      <c r="A80" t="s">
        <v>139</v>
      </c>
      <c r="B80" s="1">
        <v>42906.643773148149</v>
      </c>
      <c r="C80" s="1">
        <v>42906.643773148149</v>
      </c>
      <c r="D80">
        <v>2</v>
      </c>
      <c r="E80" t="str">
        <f>IF(D80=1,"Unicorn",IF(D80=2,"Dragon",IF(D80=3,"Phoenix","Other")))</f>
        <v>Dragon</v>
      </c>
      <c r="F80">
        <v>72</v>
      </c>
      <c r="H80">
        <v>1</v>
      </c>
      <c r="J80">
        <v>1</v>
      </c>
      <c r="K80" t="str">
        <f>IF(G80=1,"Dragon","Unicorn")</f>
        <v>Unicorn</v>
      </c>
      <c r="L80" t="str">
        <f>IF(I80=1,"Near","Far")</f>
        <v>Far</v>
      </c>
      <c r="M80" t="str">
        <f>IF(AND(K80="Dragon",L80="Near"),"DragonNear",IF(AND(K80="Dragon",L80="Far"),"DragonFar",IF(AND(K80="Unicorn",L80="Near"),"UnicornNear","UnicornFar")))</f>
        <v>UnicornFar</v>
      </c>
      <c r="N80">
        <v>87</v>
      </c>
      <c r="O80">
        <v>73</v>
      </c>
      <c r="P80">
        <v>3</v>
      </c>
      <c r="Q80">
        <v>7</v>
      </c>
      <c r="R80">
        <v>34</v>
      </c>
      <c r="S80">
        <f>AVERAGE(N80:R80)</f>
        <v>40.799999999999997</v>
      </c>
      <c r="T80">
        <f>S80-F80</f>
        <v>-31.200000000000003</v>
      </c>
      <c r="U80">
        <v>3</v>
      </c>
      <c r="V80">
        <v>5</v>
      </c>
      <c r="W80">
        <v>4</v>
      </c>
    </row>
    <row r="81" spans="1:23" x14ac:dyDescent="0.2">
      <c r="A81" t="s">
        <v>143</v>
      </c>
      <c r="B81" s="1">
        <v>42906.643784722219</v>
      </c>
      <c r="C81" s="1">
        <v>42906.643784722219</v>
      </c>
      <c r="D81">
        <v>1</v>
      </c>
      <c r="E81" t="str">
        <f>IF(D81=1,"Unicorn",IF(D81=2,"Dragon",IF(D81=3,"Phoenix","Other")))</f>
        <v>Unicorn</v>
      </c>
      <c r="F81">
        <v>82</v>
      </c>
      <c r="H81">
        <v>1</v>
      </c>
      <c r="J81">
        <v>1</v>
      </c>
      <c r="K81" t="str">
        <f>IF(G81=1,"Dragon","Unicorn")</f>
        <v>Unicorn</v>
      </c>
      <c r="L81" t="str">
        <f>IF(I81=1,"Near","Far")</f>
        <v>Far</v>
      </c>
      <c r="M81" t="str">
        <f>IF(AND(K81="Dragon",L81="Near"),"DragonNear",IF(AND(K81="Dragon",L81="Far"),"DragonFar",IF(AND(K81="Unicorn",L81="Near"),"UnicornNear","UnicornFar")))</f>
        <v>UnicornFar</v>
      </c>
      <c r="N81">
        <v>33</v>
      </c>
      <c r="O81">
        <v>35</v>
      </c>
      <c r="P81">
        <v>62</v>
      </c>
      <c r="Q81">
        <v>20</v>
      </c>
      <c r="R81">
        <v>84</v>
      </c>
      <c r="S81">
        <f>AVERAGE(N81:R81)</f>
        <v>46.8</v>
      </c>
      <c r="T81">
        <f>S81-F81</f>
        <v>-35.200000000000003</v>
      </c>
      <c r="U81">
        <v>1</v>
      </c>
      <c r="V81">
        <v>1</v>
      </c>
      <c r="W81">
        <v>2</v>
      </c>
    </row>
    <row r="82" spans="1:23" x14ac:dyDescent="0.2">
      <c r="A82" t="s">
        <v>144</v>
      </c>
      <c r="B82" s="1">
        <v>42906.643784722219</v>
      </c>
      <c r="C82" s="1">
        <v>42906.643784722219</v>
      </c>
      <c r="D82">
        <v>1</v>
      </c>
      <c r="E82" t="str">
        <f>IF(D82=1,"Unicorn",IF(D82=2,"Dragon",IF(D82=3,"Phoenix","Other")))</f>
        <v>Unicorn</v>
      </c>
      <c r="F82">
        <v>82</v>
      </c>
      <c r="G82">
        <v>1</v>
      </c>
      <c r="J82">
        <v>1</v>
      </c>
      <c r="K82" t="str">
        <f>IF(G82=1,"Dragon","Unicorn")</f>
        <v>Dragon</v>
      </c>
      <c r="L82" t="str">
        <f>IF(I82=1,"Near","Far")</f>
        <v>Far</v>
      </c>
      <c r="M82" t="str">
        <f>IF(AND(K82="Dragon",L82="Near"),"DragonNear",IF(AND(K82="Dragon",L82="Far"),"DragonFar",IF(AND(K82="Unicorn",L82="Near"),"UnicornNear","UnicornFar")))</f>
        <v>DragonFar</v>
      </c>
      <c r="N82">
        <v>54</v>
      </c>
      <c r="O82">
        <v>75</v>
      </c>
      <c r="P82">
        <v>31</v>
      </c>
      <c r="Q82">
        <v>43</v>
      </c>
      <c r="R82">
        <v>28</v>
      </c>
      <c r="S82">
        <f>AVERAGE(N82:R82)</f>
        <v>46.2</v>
      </c>
      <c r="T82">
        <f>S82-F82</f>
        <v>-35.799999999999997</v>
      </c>
      <c r="U82">
        <v>3</v>
      </c>
      <c r="V82">
        <v>3</v>
      </c>
      <c r="W82">
        <v>2</v>
      </c>
    </row>
    <row r="83" spans="1:23" x14ac:dyDescent="0.2">
      <c r="A83" t="s">
        <v>145</v>
      </c>
      <c r="B83" s="1">
        <v>42906.643784722219</v>
      </c>
      <c r="C83" s="1">
        <v>42906.643796296295</v>
      </c>
      <c r="D83">
        <v>5</v>
      </c>
      <c r="E83" t="str">
        <f>IF(D83=1,"Unicorn",IF(D83=2,"Dragon",IF(D83=3,"Phoenix","Other")))</f>
        <v>Other</v>
      </c>
      <c r="F83">
        <v>8</v>
      </c>
      <c r="H83">
        <v>1</v>
      </c>
      <c r="J83">
        <v>1</v>
      </c>
      <c r="K83" t="str">
        <f>IF(G83=1,"Dragon","Unicorn")</f>
        <v>Unicorn</v>
      </c>
      <c r="L83" t="str">
        <f>IF(I83=1,"Near","Far")</f>
        <v>Far</v>
      </c>
      <c r="M83" t="str">
        <f>IF(AND(K83="Dragon",L83="Near"),"DragonNear",IF(AND(K83="Dragon",L83="Far"),"DragonFar",IF(AND(K83="Unicorn",L83="Near"),"UnicornNear","UnicornFar")))</f>
        <v>UnicornFar</v>
      </c>
      <c r="N83">
        <v>9</v>
      </c>
      <c r="O83">
        <v>77</v>
      </c>
      <c r="P83">
        <v>37</v>
      </c>
      <c r="Q83">
        <v>94</v>
      </c>
      <c r="R83">
        <v>75</v>
      </c>
      <c r="S83">
        <f>AVERAGE(N83:R83)</f>
        <v>58.4</v>
      </c>
      <c r="T83">
        <f>S83-F83</f>
        <v>50.4</v>
      </c>
      <c r="U83">
        <v>3</v>
      </c>
      <c r="V83">
        <v>2</v>
      </c>
      <c r="W83">
        <v>2</v>
      </c>
    </row>
    <row r="84" spans="1:23" x14ac:dyDescent="0.2">
      <c r="A84" t="s">
        <v>148</v>
      </c>
      <c r="B84" s="1">
        <v>42906.643796296295</v>
      </c>
      <c r="C84" s="1">
        <v>42906.643796296295</v>
      </c>
      <c r="D84">
        <v>5</v>
      </c>
      <c r="E84" t="str">
        <f>IF(D84=1,"Unicorn",IF(D84=2,"Dragon",IF(D84=3,"Phoenix","Other")))</f>
        <v>Other</v>
      </c>
      <c r="F84">
        <v>88</v>
      </c>
      <c r="H84">
        <v>1</v>
      </c>
      <c r="J84">
        <v>1</v>
      </c>
      <c r="K84" t="str">
        <f>IF(G84=1,"Dragon","Unicorn")</f>
        <v>Unicorn</v>
      </c>
      <c r="L84" t="str">
        <f>IF(I84=1,"Near","Far")</f>
        <v>Far</v>
      </c>
      <c r="M84" t="str">
        <f>IF(AND(K84="Dragon",L84="Near"),"DragonNear",IF(AND(K84="Dragon",L84="Far"),"DragonFar",IF(AND(K84="Unicorn",L84="Near"),"UnicornNear","UnicornFar")))</f>
        <v>UnicornFar</v>
      </c>
      <c r="N84">
        <v>20</v>
      </c>
      <c r="O84">
        <v>99</v>
      </c>
      <c r="P84">
        <v>74</v>
      </c>
      <c r="Q84">
        <v>24</v>
      </c>
      <c r="R84">
        <v>81</v>
      </c>
      <c r="S84">
        <f>AVERAGE(N84:R84)</f>
        <v>59.6</v>
      </c>
      <c r="T84">
        <f>S84-F84</f>
        <v>-28.4</v>
      </c>
      <c r="U84">
        <v>1</v>
      </c>
      <c r="V84">
        <v>4</v>
      </c>
      <c r="W84">
        <v>1</v>
      </c>
    </row>
    <row r="85" spans="1:23" x14ac:dyDescent="0.2">
      <c r="A85" t="s">
        <v>150</v>
      </c>
      <c r="B85" s="1">
        <v>42906.643807870372</v>
      </c>
      <c r="C85" s="1">
        <v>42906.643807870372</v>
      </c>
      <c r="D85">
        <v>1</v>
      </c>
      <c r="E85" t="str">
        <f>IF(D85=1,"Unicorn",IF(D85=2,"Dragon",IF(D85=3,"Phoenix","Other")))</f>
        <v>Unicorn</v>
      </c>
      <c r="F85">
        <v>68</v>
      </c>
      <c r="G85">
        <v>1</v>
      </c>
      <c r="J85">
        <v>1</v>
      </c>
      <c r="K85" t="str">
        <f>IF(G85=1,"Dragon","Unicorn")</f>
        <v>Dragon</v>
      </c>
      <c r="L85" t="str">
        <f>IF(I85=1,"Near","Far")</f>
        <v>Far</v>
      </c>
      <c r="M85" t="str">
        <f>IF(AND(K85="Dragon",L85="Near"),"DragonNear",IF(AND(K85="Dragon",L85="Far"),"DragonFar",IF(AND(K85="Unicorn",L85="Near"),"UnicornNear","UnicornFar")))</f>
        <v>DragonFar</v>
      </c>
      <c r="N85">
        <v>3</v>
      </c>
      <c r="O85">
        <v>36</v>
      </c>
      <c r="P85">
        <v>56</v>
      </c>
      <c r="Q85">
        <v>76</v>
      </c>
      <c r="R85">
        <v>87</v>
      </c>
      <c r="S85">
        <f>AVERAGE(N85:R85)</f>
        <v>51.6</v>
      </c>
      <c r="T85">
        <f>S85-F85</f>
        <v>-16.399999999999999</v>
      </c>
      <c r="U85">
        <v>2</v>
      </c>
      <c r="V85">
        <v>7</v>
      </c>
      <c r="W85">
        <v>4</v>
      </c>
    </row>
    <row r="86" spans="1:23" x14ac:dyDescent="0.2">
      <c r="A86" t="s">
        <v>154</v>
      </c>
      <c r="B86" s="1">
        <v>42906.643819444442</v>
      </c>
      <c r="C86" s="1">
        <v>42906.643819444442</v>
      </c>
      <c r="D86">
        <v>2</v>
      </c>
      <c r="E86" t="str">
        <f>IF(D86=1,"Unicorn",IF(D86=2,"Dragon",IF(D86=3,"Phoenix","Other")))</f>
        <v>Dragon</v>
      </c>
      <c r="F86">
        <v>88</v>
      </c>
      <c r="G86">
        <v>1</v>
      </c>
      <c r="J86">
        <v>1</v>
      </c>
      <c r="K86" t="str">
        <f>IF(G86=1,"Dragon","Unicorn")</f>
        <v>Dragon</v>
      </c>
      <c r="L86" t="str">
        <f>IF(I86=1,"Near","Far")</f>
        <v>Far</v>
      </c>
      <c r="M86" t="str">
        <f>IF(AND(K86="Dragon",L86="Near"),"DragonNear",IF(AND(K86="Dragon",L86="Far"),"DragonFar",IF(AND(K86="Unicorn",L86="Near"),"UnicornNear","UnicornFar")))</f>
        <v>DragonFar</v>
      </c>
      <c r="N86">
        <v>98</v>
      </c>
      <c r="O86">
        <v>79</v>
      </c>
      <c r="P86">
        <v>57</v>
      </c>
      <c r="Q86">
        <v>48</v>
      </c>
      <c r="R86">
        <v>78</v>
      </c>
      <c r="S86">
        <f>AVERAGE(N86:R86)</f>
        <v>72</v>
      </c>
      <c r="T86">
        <f>S86-F86</f>
        <v>-16</v>
      </c>
      <c r="U86">
        <v>2</v>
      </c>
      <c r="V86">
        <v>7</v>
      </c>
      <c r="W86">
        <v>2</v>
      </c>
    </row>
    <row r="87" spans="1:23" x14ac:dyDescent="0.2">
      <c r="A87" t="s">
        <v>156</v>
      </c>
      <c r="B87" s="1">
        <v>42906.643819444442</v>
      </c>
      <c r="C87" s="1">
        <v>42906.643819444442</v>
      </c>
      <c r="D87">
        <v>1</v>
      </c>
      <c r="E87" t="str">
        <f>IF(D87=1,"Unicorn",IF(D87=2,"Dragon",IF(D87=3,"Phoenix","Other")))</f>
        <v>Unicorn</v>
      </c>
      <c r="F87">
        <v>26</v>
      </c>
      <c r="G87">
        <v>1</v>
      </c>
      <c r="J87">
        <v>1</v>
      </c>
      <c r="K87" t="str">
        <f>IF(G87=1,"Dragon","Unicorn")</f>
        <v>Dragon</v>
      </c>
      <c r="L87" t="str">
        <f>IF(I87=1,"Near","Far")</f>
        <v>Far</v>
      </c>
      <c r="M87" t="str">
        <f>IF(AND(K87="Dragon",L87="Near"),"DragonNear",IF(AND(K87="Dragon",L87="Far"),"DragonFar",IF(AND(K87="Unicorn",L87="Near"),"UnicornNear","UnicornFar")))</f>
        <v>DragonFar</v>
      </c>
      <c r="N87">
        <v>17</v>
      </c>
      <c r="O87">
        <v>46</v>
      </c>
      <c r="P87">
        <v>64</v>
      </c>
      <c r="Q87">
        <v>73</v>
      </c>
      <c r="R87">
        <v>65</v>
      </c>
      <c r="S87">
        <f>AVERAGE(N87:R87)</f>
        <v>53</v>
      </c>
      <c r="T87">
        <f>S87-F87</f>
        <v>27</v>
      </c>
      <c r="U87">
        <v>2</v>
      </c>
      <c r="V87">
        <v>2</v>
      </c>
      <c r="W87">
        <v>4</v>
      </c>
    </row>
    <row r="88" spans="1:23" x14ac:dyDescent="0.2">
      <c r="A88" t="s">
        <v>157</v>
      </c>
      <c r="B88" s="1">
        <v>42906.643831018519</v>
      </c>
      <c r="C88" s="1">
        <v>42906.643831018519</v>
      </c>
      <c r="D88">
        <v>3</v>
      </c>
      <c r="E88" t="str">
        <f>IF(D88=1,"Unicorn",IF(D88=2,"Dragon",IF(D88=3,"Phoenix","Other")))</f>
        <v>Phoenix</v>
      </c>
      <c r="F88">
        <v>2</v>
      </c>
      <c r="H88">
        <v>1</v>
      </c>
      <c r="J88">
        <v>1</v>
      </c>
      <c r="K88" t="str">
        <f>IF(G88=1,"Dragon","Unicorn")</f>
        <v>Unicorn</v>
      </c>
      <c r="L88" t="str">
        <f>IF(I88=1,"Near","Far")</f>
        <v>Far</v>
      </c>
      <c r="M88" t="str">
        <f>IF(AND(K88="Dragon",L88="Near"),"DragonNear",IF(AND(K88="Dragon",L88="Far"),"DragonFar",IF(AND(K88="Unicorn",L88="Near"),"UnicornNear","UnicornFar")))</f>
        <v>UnicornFar</v>
      </c>
      <c r="N88">
        <v>12</v>
      </c>
      <c r="O88">
        <v>32</v>
      </c>
      <c r="P88">
        <v>87</v>
      </c>
      <c r="Q88">
        <v>71</v>
      </c>
      <c r="R88">
        <v>65</v>
      </c>
      <c r="S88">
        <f>AVERAGE(N88:R88)</f>
        <v>53.4</v>
      </c>
      <c r="T88">
        <f>S88-F88</f>
        <v>51.4</v>
      </c>
      <c r="U88">
        <v>3</v>
      </c>
      <c r="V88">
        <v>6</v>
      </c>
      <c r="W88">
        <v>3</v>
      </c>
    </row>
    <row r="89" spans="1:23" x14ac:dyDescent="0.2">
      <c r="A89" t="s">
        <v>158</v>
      </c>
      <c r="B89" s="1">
        <v>42906.643831018519</v>
      </c>
      <c r="C89" s="1">
        <v>42906.643831018519</v>
      </c>
      <c r="D89">
        <v>1</v>
      </c>
      <c r="E89" t="str">
        <f>IF(D89=1,"Unicorn",IF(D89=2,"Dragon",IF(D89=3,"Phoenix","Other")))</f>
        <v>Unicorn</v>
      </c>
      <c r="F89">
        <v>84</v>
      </c>
      <c r="H89">
        <v>1</v>
      </c>
      <c r="J89">
        <v>1</v>
      </c>
      <c r="K89" t="str">
        <f>IF(G89=1,"Dragon","Unicorn")</f>
        <v>Unicorn</v>
      </c>
      <c r="L89" t="str">
        <f>IF(I89=1,"Near","Far")</f>
        <v>Far</v>
      </c>
      <c r="M89" t="str">
        <f>IF(AND(K89="Dragon",L89="Near"),"DragonNear",IF(AND(K89="Dragon",L89="Far"),"DragonFar",IF(AND(K89="Unicorn",L89="Near"),"UnicornNear","UnicornFar")))</f>
        <v>UnicornFar</v>
      </c>
      <c r="N89">
        <v>68</v>
      </c>
      <c r="O89">
        <v>82</v>
      </c>
      <c r="P89">
        <v>34</v>
      </c>
      <c r="Q89">
        <v>70</v>
      </c>
      <c r="R89">
        <v>100</v>
      </c>
      <c r="S89">
        <f>AVERAGE(N89:R89)</f>
        <v>70.8</v>
      </c>
      <c r="T89">
        <f>S89-F89</f>
        <v>-13.200000000000003</v>
      </c>
      <c r="U89">
        <v>1</v>
      </c>
      <c r="V89">
        <v>3</v>
      </c>
      <c r="W89">
        <v>1</v>
      </c>
    </row>
    <row r="90" spans="1:23" x14ac:dyDescent="0.2">
      <c r="A90" t="s">
        <v>160</v>
      </c>
      <c r="B90" s="1">
        <v>42906.643831018519</v>
      </c>
      <c r="C90" s="1">
        <v>42906.643831018519</v>
      </c>
      <c r="D90">
        <v>3</v>
      </c>
      <c r="E90" t="str">
        <f>IF(D90=1,"Unicorn",IF(D90=2,"Dragon",IF(D90=3,"Phoenix","Other")))</f>
        <v>Phoenix</v>
      </c>
      <c r="F90">
        <v>5</v>
      </c>
      <c r="H90">
        <v>1</v>
      </c>
      <c r="J90">
        <v>1</v>
      </c>
      <c r="K90" t="str">
        <f>IF(G90=1,"Dragon","Unicorn")</f>
        <v>Unicorn</v>
      </c>
      <c r="L90" t="str">
        <f>IF(I90=1,"Near","Far")</f>
        <v>Far</v>
      </c>
      <c r="M90" t="str">
        <f>IF(AND(K90="Dragon",L90="Near"),"DragonNear",IF(AND(K90="Dragon",L90="Far"),"DragonFar",IF(AND(K90="Unicorn",L90="Near"),"UnicornNear","UnicornFar")))</f>
        <v>UnicornFar</v>
      </c>
      <c r="N90">
        <v>29</v>
      </c>
      <c r="O90">
        <v>4</v>
      </c>
      <c r="P90">
        <v>59</v>
      </c>
      <c r="Q90">
        <v>87</v>
      </c>
      <c r="R90">
        <v>75</v>
      </c>
      <c r="S90">
        <f>AVERAGE(N90:R90)</f>
        <v>50.8</v>
      </c>
      <c r="T90">
        <f>S90-F90</f>
        <v>45.8</v>
      </c>
      <c r="U90">
        <v>1</v>
      </c>
      <c r="V90">
        <v>7</v>
      </c>
      <c r="W90">
        <v>2</v>
      </c>
    </row>
    <row r="91" spans="1:23" x14ac:dyDescent="0.2">
      <c r="A91" t="s">
        <v>163</v>
      </c>
      <c r="B91" s="1">
        <v>42906.643842592595</v>
      </c>
      <c r="C91" s="1">
        <v>42906.643842592595</v>
      </c>
      <c r="D91">
        <v>1</v>
      </c>
      <c r="E91" t="str">
        <f>IF(D91=1,"Unicorn",IF(D91=2,"Dragon",IF(D91=3,"Phoenix","Other")))</f>
        <v>Unicorn</v>
      </c>
      <c r="F91">
        <v>62</v>
      </c>
      <c r="G91">
        <v>1</v>
      </c>
      <c r="J91">
        <v>1</v>
      </c>
      <c r="K91" t="str">
        <f>IF(G91=1,"Dragon","Unicorn")</f>
        <v>Dragon</v>
      </c>
      <c r="L91" t="str">
        <f>IF(I91=1,"Near","Far")</f>
        <v>Far</v>
      </c>
      <c r="M91" t="str">
        <f>IF(AND(K91="Dragon",L91="Near"),"DragonNear",IF(AND(K91="Dragon",L91="Far"),"DragonFar",IF(AND(K91="Unicorn",L91="Near"),"UnicornNear","UnicornFar")))</f>
        <v>DragonFar</v>
      </c>
      <c r="N91">
        <v>76</v>
      </c>
      <c r="O91">
        <v>79</v>
      </c>
      <c r="P91">
        <v>50</v>
      </c>
      <c r="Q91">
        <v>14</v>
      </c>
      <c r="R91">
        <v>52</v>
      </c>
      <c r="S91">
        <f>AVERAGE(N91:R91)</f>
        <v>54.2</v>
      </c>
      <c r="T91">
        <f>S91-F91</f>
        <v>-7.7999999999999972</v>
      </c>
      <c r="U91">
        <v>3</v>
      </c>
      <c r="V91">
        <v>2</v>
      </c>
      <c r="W91">
        <v>4</v>
      </c>
    </row>
    <row r="92" spans="1:23" x14ac:dyDescent="0.2">
      <c r="A92" t="s">
        <v>164</v>
      </c>
      <c r="B92" s="1">
        <v>42906.643842592595</v>
      </c>
      <c r="C92" s="1">
        <v>42906.643842592595</v>
      </c>
      <c r="D92">
        <v>4</v>
      </c>
      <c r="E92" t="str">
        <f>IF(D92=1,"Unicorn",IF(D92=2,"Dragon",IF(D92=3,"Phoenix","Other")))</f>
        <v>Other</v>
      </c>
      <c r="F92">
        <v>90</v>
      </c>
      <c r="G92">
        <v>1</v>
      </c>
      <c r="J92">
        <v>1</v>
      </c>
      <c r="K92" t="str">
        <f>IF(G92=1,"Dragon","Unicorn")</f>
        <v>Dragon</v>
      </c>
      <c r="L92" t="str">
        <f>IF(I92=1,"Near","Far")</f>
        <v>Far</v>
      </c>
      <c r="M92" t="str">
        <f>IF(AND(K92="Dragon",L92="Near"),"DragonNear",IF(AND(K92="Dragon",L92="Far"),"DragonFar",IF(AND(K92="Unicorn",L92="Near"),"UnicornNear","UnicornFar")))</f>
        <v>DragonFar</v>
      </c>
      <c r="N92">
        <v>82</v>
      </c>
      <c r="O92">
        <v>32</v>
      </c>
      <c r="P92">
        <v>77</v>
      </c>
      <c r="Q92">
        <v>51</v>
      </c>
      <c r="R92">
        <v>5</v>
      </c>
      <c r="S92">
        <f>AVERAGE(N92:R92)</f>
        <v>49.4</v>
      </c>
      <c r="T92">
        <f>S92-F92</f>
        <v>-40.6</v>
      </c>
      <c r="U92">
        <v>3</v>
      </c>
      <c r="V92">
        <v>5</v>
      </c>
      <c r="W92">
        <v>4</v>
      </c>
    </row>
    <row r="93" spans="1:23" x14ac:dyDescent="0.2">
      <c r="A93" t="s">
        <v>165</v>
      </c>
      <c r="B93" s="1">
        <v>42906.643842592595</v>
      </c>
      <c r="C93" s="1">
        <v>42906.643854166665</v>
      </c>
      <c r="D93">
        <v>2</v>
      </c>
      <c r="E93" t="str">
        <f>IF(D93=1,"Unicorn",IF(D93=2,"Dragon",IF(D93=3,"Phoenix","Other")))</f>
        <v>Dragon</v>
      </c>
      <c r="F93">
        <v>74</v>
      </c>
      <c r="H93">
        <v>1</v>
      </c>
      <c r="J93">
        <v>1</v>
      </c>
      <c r="K93" t="str">
        <f>IF(G93=1,"Dragon","Unicorn")</f>
        <v>Unicorn</v>
      </c>
      <c r="L93" t="str">
        <f>IF(I93=1,"Near","Far")</f>
        <v>Far</v>
      </c>
      <c r="M93" t="str">
        <f>IF(AND(K93="Dragon",L93="Near"),"DragonNear",IF(AND(K93="Dragon",L93="Far"),"DragonFar",IF(AND(K93="Unicorn",L93="Near"),"UnicornNear","UnicornFar")))</f>
        <v>UnicornFar</v>
      </c>
      <c r="N93">
        <v>49</v>
      </c>
      <c r="O93">
        <v>92</v>
      </c>
      <c r="P93">
        <v>15</v>
      </c>
      <c r="Q93">
        <v>83</v>
      </c>
      <c r="R93">
        <v>91</v>
      </c>
      <c r="S93">
        <f>AVERAGE(N93:R93)</f>
        <v>66</v>
      </c>
      <c r="T93">
        <f>S93-F93</f>
        <v>-8</v>
      </c>
      <c r="U93">
        <v>3</v>
      </c>
      <c r="V93">
        <v>3</v>
      </c>
      <c r="W93">
        <v>3</v>
      </c>
    </row>
    <row r="94" spans="1:23" x14ac:dyDescent="0.2">
      <c r="A94" t="s">
        <v>166</v>
      </c>
      <c r="B94" s="1">
        <v>42906.643854166665</v>
      </c>
      <c r="C94" s="1">
        <v>42906.643854166665</v>
      </c>
      <c r="D94">
        <v>3</v>
      </c>
      <c r="E94" t="str">
        <f>IF(D94=1,"Unicorn",IF(D94=2,"Dragon",IF(D94=3,"Phoenix","Other")))</f>
        <v>Phoenix</v>
      </c>
      <c r="F94">
        <v>85</v>
      </c>
      <c r="G94">
        <v>1</v>
      </c>
      <c r="J94">
        <v>1</v>
      </c>
      <c r="K94" t="str">
        <f>IF(G94=1,"Dragon","Unicorn")</f>
        <v>Dragon</v>
      </c>
      <c r="L94" t="str">
        <f>IF(I94=1,"Near","Far")</f>
        <v>Far</v>
      </c>
      <c r="M94" t="str">
        <f>IF(AND(K94="Dragon",L94="Near"),"DragonNear",IF(AND(K94="Dragon",L94="Far"),"DragonFar",IF(AND(K94="Unicorn",L94="Near"),"UnicornNear","UnicornFar")))</f>
        <v>DragonFar</v>
      </c>
      <c r="N94">
        <v>39</v>
      </c>
      <c r="O94">
        <v>96</v>
      </c>
      <c r="P94">
        <v>47</v>
      </c>
      <c r="Q94">
        <v>77</v>
      </c>
      <c r="R94">
        <v>29</v>
      </c>
      <c r="S94">
        <f>AVERAGE(N94:R94)</f>
        <v>57.6</v>
      </c>
      <c r="T94">
        <f>S94-F94</f>
        <v>-27.4</v>
      </c>
      <c r="U94">
        <v>3</v>
      </c>
      <c r="V94">
        <v>2</v>
      </c>
      <c r="W94">
        <v>2</v>
      </c>
    </row>
    <row r="95" spans="1:23" x14ac:dyDescent="0.2">
      <c r="A95" t="s">
        <v>169</v>
      </c>
      <c r="B95" s="1">
        <v>42906.643854166665</v>
      </c>
      <c r="C95" s="1">
        <v>42906.643865740742</v>
      </c>
      <c r="D95">
        <v>4</v>
      </c>
      <c r="E95" t="str">
        <f>IF(D95=1,"Unicorn",IF(D95=2,"Dragon",IF(D95=3,"Phoenix","Other")))</f>
        <v>Other</v>
      </c>
      <c r="F95">
        <v>64</v>
      </c>
      <c r="G95">
        <v>1</v>
      </c>
      <c r="J95">
        <v>1</v>
      </c>
      <c r="K95" t="str">
        <f>IF(G95=1,"Dragon","Unicorn")</f>
        <v>Dragon</v>
      </c>
      <c r="L95" t="str">
        <f>IF(I95=1,"Near","Far")</f>
        <v>Far</v>
      </c>
      <c r="M95" t="str">
        <f>IF(AND(K95="Dragon",L95="Near"),"DragonNear",IF(AND(K95="Dragon",L95="Far"),"DragonFar",IF(AND(K95="Unicorn",L95="Near"),"UnicornNear","UnicornFar")))</f>
        <v>DragonFar</v>
      </c>
      <c r="N95">
        <v>43</v>
      </c>
      <c r="O95">
        <v>94</v>
      </c>
      <c r="P95">
        <v>31</v>
      </c>
      <c r="Q95">
        <v>70</v>
      </c>
      <c r="R95">
        <v>82</v>
      </c>
      <c r="S95">
        <f>AVERAGE(N95:R95)</f>
        <v>64</v>
      </c>
      <c r="T95">
        <f>S95-F95</f>
        <v>0</v>
      </c>
      <c r="U95">
        <v>2</v>
      </c>
      <c r="V95">
        <v>1</v>
      </c>
      <c r="W95">
        <v>3</v>
      </c>
    </row>
    <row r="96" spans="1:23" x14ac:dyDescent="0.2">
      <c r="A96" t="s">
        <v>170</v>
      </c>
      <c r="B96" s="1">
        <v>42906.643865740742</v>
      </c>
      <c r="C96" s="1">
        <v>42906.643865740742</v>
      </c>
      <c r="D96">
        <v>5</v>
      </c>
      <c r="E96" t="str">
        <f>IF(D96=1,"Unicorn",IF(D96=2,"Dragon",IF(D96=3,"Phoenix","Other")))</f>
        <v>Other</v>
      </c>
      <c r="F96">
        <v>63</v>
      </c>
      <c r="H96">
        <v>1</v>
      </c>
      <c r="J96">
        <v>1</v>
      </c>
      <c r="K96" t="str">
        <f>IF(G96=1,"Dragon","Unicorn")</f>
        <v>Unicorn</v>
      </c>
      <c r="L96" t="str">
        <f>IF(I96=1,"Near","Far")</f>
        <v>Far</v>
      </c>
      <c r="M96" t="str">
        <f>IF(AND(K96="Dragon",L96="Near"),"DragonNear",IF(AND(K96="Dragon",L96="Far"),"DragonFar",IF(AND(K96="Unicorn",L96="Near"),"UnicornNear","UnicornFar")))</f>
        <v>UnicornFar</v>
      </c>
      <c r="N96">
        <v>3</v>
      </c>
      <c r="O96">
        <v>62</v>
      </c>
      <c r="P96">
        <v>92</v>
      </c>
      <c r="Q96">
        <v>12</v>
      </c>
      <c r="R96">
        <v>41</v>
      </c>
      <c r="S96">
        <f>AVERAGE(N96:R96)</f>
        <v>42</v>
      </c>
      <c r="T96">
        <f>S96-F96</f>
        <v>-21</v>
      </c>
      <c r="U96">
        <v>3</v>
      </c>
      <c r="V96">
        <v>5</v>
      </c>
      <c r="W96">
        <v>2</v>
      </c>
    </row>
    <row r="97" spans="1:23" x14ac:dyDescent="0.2">
      <c r="A97" t="s">
        <v>171</v>
      </c>
      <c r="B97" s="1">
        <v>42906.643865740742</v>
      </c>
      <c r="C97" s="1">
        <v>42906.643865740742</v>
      </c>
      <c r="D97">
        <v>3</v>
      </c>
      <c r="E97" t="str">
        <f>IF(D97=1,"Unicorn",IF(D97=2,"Dragon",IF(D97=3,"Phoenix","Other")))</f>
        <v>Phoenix</v>
      </c>
      <c r="F97">
        <v>42</v>
      </c>
      <c r="G97">
        <v>1</v>
      </c>
      <c r="J97">
        <v>1</v>
      </c>
      <c r="K97" t="str">
        <f>IF(G97=1,"Dragon","Unicorn")</f>
        <v>Dragon</v>
      </c>
      <c r="L97" t="str">
        <f>IF(I97=1,"Near","Far")</f>
        <v>Far</v>
      </c>
      <c r="M97" t="str">
        <f>IF(AND(K97="Dragon",L97="Near"),"DragonNear",IF(AND(K97="Dragon",L97="Far"),"DragonFar",IF(AND(K97="Unicorn",L97="Near"),"UnicornNear","UnicornFar")))</f>
        <v>DragonFar</v>
      </c>
      <c r="N97">
        <v>100</v>
      </c>
      <c r="O97">
        <v>41</v>
      </c>
      <c r="P97">
        <v>27</v>
      </c>
      <c r="Q97">
        <v>0</v>
      </c>
      <c r="R97">
        <v>9</v>
      </c>
      <c r="S97">
        <f>AVERAGE(N97:R97)</f>
        <v>35.4</v>
      </c>
      <c r="T97">
        <f>S97-F97</f>
        <v>-6.6000000000000014</v>
      </c>
      <c r="U97">
        <v>3</v>
      </c>
      <c r="V97">
        <v>5</v>
      </c>
      <c r="W97">
        <v>4</v>
      </c>
    </row>
    <row r="98" spans="1:23" x14ac:dyDescent="0.2">
      <c r="A98" t="s">
        <v>172</v>
      </c>
      <c r="B98" s="1">
        <v>42906.643865740742</v>
      </c>
      <c r="C98" s="1">
        <v>42906.643865740742</v>
      </c>
      <c r="D98">
        <v>1</v>
      </c>
      <c r="E98" t="str">
        <f>IF(D98=1,"Unicorn",IF(D98=2,"Dragon",IF(D98=3,"Phoenix","Other")))</f>
        <v>Unicorn</v>
      </c>
      <c r="F98">
        <v>76</v>
      </c>
      <c r="G98">
        <v>1</v>
      </c>
      <c r="J98">
        <v>1</v>
      </c>
      <c r="K98" t="str">
        <f>IF(G98=1,"Dragon","Unicorn")</f>
        <v>Dragon</v>
      </c>
      <c r="L98" t="str">
        <f>IF(I98=1,"Near","Far")</f>
        <v>Far</v>
      </c>
      <c r="M98" t="str">
        <f>IF(AND(K98="Dragon",L98="Near"),"DragonNear",IF(AND(K98="Dragon",L98="Far"),"DragonFar",IF(AND(K98="Unicorn",L98="Near"),"UnicornNear","UnicornFar")))</f>
        <v>DragonFar</v>
      </c>
      <c r="N98">
        <v>42</v>
      </c>
      <c r="O98">
        <v>57</v>
      </c>
      <c r="P98">
        <v>2</v>
      </c>
      <c r="Q98">
        <v>82</v>
      </c>
      <c r="R98">
        <v>69</v>
      </c>
      <c r="S98">
        <f>AVERAGE(N98:R98)</f>
        <v>50.4</v>
      </c>
      <c r="T98">
        <f>S98-F98</f>
        <v>-25.6</v>
      </c>
      <c r="U98">
        <v>1</v>
      </c>
      <c r="V98">
        <v>1</v>
      </c>
      <c r="W98">
        <v>4</v>
      </c>
    </row>
    <row r="99" spans="1:23" x14ac:dyDescent="0.2">
      <c r="A99" t="s">
        <v>176</v>
      </c>
      <c r="B99" s="1">
        <v>42906.643877314818</v>
      </c>
      <c r="C99" s="1">
        <v>42906.643877314818</v>
      </c>
      <c r="D99">
        <v>1</v>
      </c>
      <c r="E99" t="str">
        <f>IF(D99=1,"Unicorn",IF(D99=2,"Dragon",IF(D99=3,"Phoenix","Other")))</f>
        <v>Unicorn</v>
      </c>
      <c r="F99">
        <v>30</v>
      </c>
      <c r="H99">
        <v>1</v>
      </c>
      <c r="J99">
        <v>1</v>
      </c>
      <c r="K99" t="str">
        <f>IF(G99=1,"Dragon","Unicorn")</f>
        <v>Unicorn</v>
      </c>
      <c r="L99" t="str">
        <f>IF(I99=1,"Near","Far")</f>
        <v>Far</v>
      </c>
      <c r="M99" t="str">
        <f>IF(AND(K99="Dragon",L99="Near"),"DragonNear",IF(AND(K99="Dragon",L99="Far"),"DragonFar",IF(AND(K99="Unicorn",L99="Near"),"UnicornNear","UnicornFar")))</f>
        <v>UnicornFar</v>
      </c>
      <c r="N99">
        <v>7</v>
      </c>
      <c r="O99">
        <v>62</v>
      </c>
      <c r="P99">
        <v>66</v>
      </c>
      <c r="Q99">
        <v>69</v>
      </c>
      <c r="R99">
        <v>46</v>
      </c>
      <c r="S99">
        <f>AVERAGE(N99:R99)</f>
        <v>50</v>
      </c>
      <c r="T99">
        <f>S99-F99</f>
        <v>20</v>
      </c>
      <c r="U99">
        <v>2</v>
      </c>
      <c r="V99">
        <v>6</v>
      </c>
      <c r="W99">
        <v>3</v>
      </c>
    </row>
    <row r="100" spans="1:23" x14ac:dyDescent="0.2">
      <c r="A100" t="s">
        <v>178</v>
      </c>
      <c r="B100" s="1">
        <v>42906.643877314818</v>
      </c>
      <c r="C100" s="1">
        <v>42906.643888888888</v>
      </c>
      <c r="D100">
        <v>5</v>
      </c>
      <c r="E100" t="str">
        <f>IF(D100=1,"Unicorn",IF(D100=2,"Dragon",IF(D100=3,"Phoenix","Other")))</f>
        <v>Other</v>
      </c>
      <c r="F100">
        <v>84</v>
      </c>
      <c r="H100">
        <v>1</v>
      </c>
      <c r="J100">
        <v>1</v>
      </c>
      <c r="K100" t="str">
        <f>IF(G100=1,"Dragon","Unicorn")</f>
        <v>Unicorn</v>
      </c>
      <c r="L100" t="str">
        <f>IF(I100=1,"Near","Far")</f>
        <v>Far</v>
      </c>
      <c r="M100" t="str">
        <f>IF(AND(K100="Dragon",L100="Near"),"DragonNear",IF(AND(K100="Dragon",L100="Far"),"DragonFar",IF(AND(K100="Unicorn",L100="Near"),"UnicornNear","UnicornFar")))</f>
        <v>UnicornFar</v>
      </c>
      <c r="N100">
        <v>51</v>
      </c>
      <c r="O100">
        <v>39</v>
      </c>
      <c r="P100">
        <v>36</v>
      </c>
      <c r="Q100">
        <v>90</v>
      </c>
      <c r="R100">
        <v>8</v>
      </c>
      <c r="S100">
        <f>AVERAGE(N100:R100)</f>
        <v>44.8</v>
      </c>
      <c r="T100">
        <f>S100-F100</f>
        <v>-39.200000000000003</v>
      </c>
      <c r="U100">
        <v>1</v>
      </c>
      <c r="V100">
        <v>3</v>
      </c>
      <c r="W100">
        <v>4</v>
      </c>
    </row>
    <row r="101" spans="1:23" x14ac:dyDescent="0.2">
      <c r="A101" t="s">
        <v>181</v>
      </c>
      <c r="B101" s="1">
        <v>42906.643888888888</v>
      </c>
      <c r="C101" s="1">
        <v>42906.643888888888</v>
      </c>
      <c r="D101">
        <v>3</v>
      </c>
      <c r="E101" t="str">
        <f>IF(D101=1,"Unicorn",IF(D101=2,"Dragon",IF(D101=3,"Phoenix","Other")))</f>
        <v>Phoenix</v>
      </c>
      <c r="F101">
        <v>99</v>
      </c>
      <c r="G101">
        <v>1</v>
      </c>
      <c r="J101">
        <v>1</v>
      </c>
      <c r="K101" t="str">
        <f>IF(G101=1,"Dragon","Unicorn")</f>
        <v>Dragon</v>
      </c>
      <c r="L101" t="str">
        <f>IF(I101=1,"Near","Far")</f>
        <v>Far</v>
      </c>
      <c r="M101" t="str">
        <f>IF(AND(K101="Dragon",L101="Near"),"DragonNear",IF(AND(K101="Dragon",L101="Far"),"DragonFar",IF(AND(K101="Unicorn",L101="Near"),"UnicornNear","UnicornFar")))</f>
        <v>DragonFar</v>
      </c>
      <c r="N101">
        <v>12</v>
      </c>
      <c r="O101">
        <v>38</v>
      </c>
      <c r="P101">
        <v>18</v>
      </c>
      <c r="Q101">
        <v>87</v>
      </c>
      <c r="R101">
        <v>85</v>
      </c>
      <c r="S101">
        <f>AVERAGE(N101:R101)</f>
        <v>48</v>
      </c>
      <c r="T101">
        <f>S101-F101</f>
        <v>-51</v>
      </c>
      <c r="U101">
        <v>2</v>
      </c>
      <c r="V101">
        <v>1</v>
      </c>
      <c r="W101">
        <v>2</v>
      </c>
    </row>
    <row r="102" spans="1:23" x14ac:dyDescent="0.2">
      <c r="A102" t="s">
        <v>183</v>
      </c>
      <c r="B102" s="1">
        <v>42906.643900462965</v>
      </c>
      <c r="C102" s="1">
        <v>42906.643900462965</v>
      </c>
      <c r="D102">
        <v>4</v>
      </c>
      <c r="E102" t="str">
        <f>IF(D102=1,"Unicorn",IF(D102=2,"Dragon",IF(D102=3,"Phoenix","Other")))</f>
        <v>Other</v>
      </c>
      <c r="F102">
        <v>36</v>
      </c>
      <c r="H102">
        <v>1</v>
      </c>
      <c r="J102">
        <v>1</v>
      </c>
      <c r="K102" t="str">
        <f>IF(G102=1,"Dragon","Unicorn")</f>
        <v>Unicorn</v>
      </c>
      <c r="L102" t="str">
        <f>IF(I102=1,"Near","Far")</f>
        <v>Far</v>
      </c>
      <c r="M102" t="str">
        <f>IF(AND(K102="Dragon",L102="Near"),"DragonNear",IF(AND(K102="Dragon",L102="Far"),"DragonFar",IF(AND(K102="Unicorn",L102="Near"),"UnicornNear","UnicornFar")))</f>
        <v>UnicornFar</v>
      </c>
      <c r="N102">
        <v>15</v>
      </c>
      <c r="O102">
        <v>59</v>
      </c>
      <c r="P102">
        <v>87</v>
      </c>
      <c r="Q102">
        <v>66</v>
      </c>
      <c r="R102">
        <v>47</v>
      </c>
      <c r="S102">
        <f>AVERAGE(N102:R102)</f>
        <v>54.8</v>
      </c>
      <c r="T102">
        <f>S102-F102</f>
        <v>18.799999999999997</v>
      </c>
      <c r="U102">
        <v>3</v>
      </c>
      <c r="V102">
        <v>1</v>
      </c>
      <c r="W102">
        <v>4</v>
      </c>
    </row>
    <row r="103" spans="1:23" x14ac:dyDescent="0.2">
      <c r="A103" t="s">
        <v>184</v>
      </c>
      <c r="B103" s="1">
        <v>42906.643900462965</v>
      </c>
      <c r="C103" s="1">
        <v>42906.643900462965</v>
      </c>
      <c r="D103">
        <v>3</v>
      </c>
      <c r="E103" t="str">
        <f>IF(D103=1,"Unicorn",IF(D103=2,"Dragon",IF(D103=3,"Phoenix","Other")))</f>
        <v>Phoenix</v>
      </c>
      <c r="F103">
        <v>97</v>
      </c>
      <c r="G103">
        <v>1</v>
      </c>
      <c r="J103">
        <v>1</v>
      </c>
      <c r="K103" t="str">
        <f>IF(G103=1,"Dragon","Unicorn")</f>
        <v>Dragon</v>
      </c>
      <c r="L103" t="str">
        <f>IF(I103=1,"Near","Far")</f>
        <v>Far</v>
      </c>
      <c r="M103" t="str">
        <f>IF(AND(K103="Dragon",L103="Near"),"DragonNear",IF(AND(K103="Dragon",L103="Far"),"DragonFar",IF(AND(K103="Unicorn",L103="Near"),"UnicornNear","UnicornFar")))</f>
        <v>DragonFar</v>
      </c>
      <c r="N103">
        <v>20</v>
      </c>
      <c r="O103">
        <v>24</v>
      </c>
      <c r="P103">
        <v>46</v>
      </c>
      <c r="Q103">
        <v>77</v>
      </c>
      <c r="R103">
        <v>59</v>
      </c>
      <c r="S103">
        <f>AVERAGE(N103:R103)</f>
        <v>45.2</v>
      </c>
      <c r="T103">
        <f>S103-F103</f>
        <v>-51.8</v>
      </c>
      <c r="U103">
        <v>3</v>
      </c>
      <c r="V103">
        <v>3</v>
      </c>
      <c r="W103">
        <v>2</v>
      </c>
    </row>
    <row r="104" spans="1:23" x14ac:dyDescent="0.2">
      <c r="A104" t="s">
        <v>187</v>
      </c>
      <c r="B104" s="1">
        <v>42906.643912037034</v>
      </c>
      <c r="C104" s="1">
        <v>42906.643912037034</v>
      </c>
      <c r="D104">
        <v>1</v>
      </c>
      <c r="E104" t="str">
        <f>IF(D104=1,"Unicorn",IF(D104=2,"Dragon",IF(D104=3,"Phoenix","Other")))</f>
        <v>Unicorn</v>
      </c>
      <c r="F104">
        <v>48</v>
      </c>
      <c r="G104">
        <v>1</v>
      </c>
      <c r="J104">
        <v>1</v>
      </c>
      <c r="K104" t="str">
        <f>IF(G104=1,"Dragon","Unicorn")</f>
        <v>Dragon</v>
      </c>
      <c r="L104" t="str">
        <f>IF(I104=1,"Near","Far")</f>
        <v>Far</v>
      </c>
      <c r="M104" t="str">
        <f>IF(AND(K104="Dragon",L104="Near"),"DragonNear",IF(AND(K104="Dragon",L104="Far"),"DragonFar",IF(AND(K104="Unicorn",L104="Near"),"UnicornNear","UnicornFar")))</f>
        <v>DragonFar</v>
      </c>
      <c r="N104">
        <v>12</v>
      </c>
      <c r="O104">
        <v>1</v>
      </c>
      <c r="P104">
        <v>85</v>
      </c>
      <c r="Q104">
        <v>48</v>
      </c>
      <c r="R104">
        <v>83</v>
      </c>
      <c r="S104">
        <f>AVERAGE(N104:R104)</f>
        <v>45.8</v>
      </c>
      <c r="T104">
        <f>S104-F104</f>
        <v>-2.2000000000000028</v>
      </c>
      <c r="U104">
        <v>2</v>
      </c>
      <c r="V104">
        <v>2</v>
      </c>
      <c r="W104">
        <v>2</v>
      </c>
    </row>
    <row r="105" spans="1:23" x14ac:dyDescent="0.2">
      <c r="A105" t="s">
        <v>191</v>
      </c>
      <c r="B105" s="1">
        <v>42906.643923611111</v>
      </c>
      <c r="C105" s="1">
        <v>42906.643923611111</v>
      </c>
      <c r="D105">
        <v>2</v>
      </c>
      <c r="E105" t="str">
        <f>IF(D105=1,"Unicorn",IF(D105=2,"Dragon",IF(D105=3,"Phoenix","Other")))</f>
        <v>Dragon</v>
      </c>
      <c r="F105">
        <v>34</v>
      </c>
      <c r="H105">
        <v>1</v>
      </c>
      <c r="J105">
        <v>1</v>
      </c>
      <c r="K105" t="str">
        <f>IF(G105=1,"Dragon","Unicorn")</f>
        <v>Unicorn</v>
      </c>
      <c r="L105" t="str">
        <f>IF(I105=1,"Near","Far")</f>
        <v>Far</v>
      </c>
      <c r="M105" t="str">
        <f>IF(AND(K105="Dragon",L105="Near"),"DragonNear",IF(AND(K105="Dragon",L105="Far"),"DragonFar",IF(AND(K105="Unicorn",L105="Near"),"UnicornNear","UnicornFar")))</f>
        <v>UnicornFar</v>
      </c>
      <c r="N105">
        <v>70</v>
      </c>
      <c r="O105">
        <v>65</v>
      </c>
      <c r="P105">
        <v>55</v>
      </c>
      <c r="Q105">
        <v>21</v>
      </c>
      <c r="R105">
        <v>68</v>
      </c>
      <c r="S105">
        <f>AVERAGE(N105:R105)</f>
        <v>55.8</v>
      </c>
      <c r="T105">
        <f>S105-F105</f>
        <v>21.799999999999997</v>
      </c>
      <c r="U105">
        <v>3</v>
      </c>
      <c r="V105">
        <v>6</v>
      </c>
      <c r="W105">
        <v>2</v>
      </c>
    </row>
    <row r="106" spans="1:23" x14ac:dyDescent="0.2">
      <c r="A106" t="s">
        <v>193</v>
      </c>
      <c r="B106" s="1">
        <v>42906.643923611111</v>
      </c>
      <c r="C106" s="1">
        <v>42906.643923611111</v>
      </c>
      <c r="D106">
        <v>4</v>
      </c>
      <c r="E106" t="str">
        <f>IF(D106=1,"Unicorn",IF(D106=2,"Dragon",IF(D106=3,"Phoenix","Other")))</f>
        <v>Other</v>
      </c>
      <c r="F106">
        <v>97</v>
      </c>
      <c r="G106">
        <v>1</v>
      </c>
      <c r="J106">
        <v>1</v>
      </c>
      <c r="K106" t="str">
        <f>IF(G106=1,"Dragon","Unicorn")</f>
        <v>Dragon</v>
      </c>
      <c r="L106" t="str">
        <f>IF(I106=1,"Near","Far")</f>
        <v>Far</v>
      </c>
      <c r="M106" t="str">
        <f>IF(AND(K106="Dragon",L106="Near"),"DragonNear",IF(AND(K106="Dragon",L106="Far"),"DragonFar",IF(AND(K106="Unicorn",L106="Near"),"UnicornNear","UnicornFar")))</f>
        <v>DragonFar</v>
      </c>
      <c r="N106">
        <v>11</v>
      </c>
      <c r="O106">
        <v>48</v>
      </c>
      <c r="P106">
        <v>15</v>
      </c>
      <c r="Q106">
        <v>5</v>
      </c>
      <c r="R106">
        <v>71</v>
      </c>
      <c r="S106">
        <f>AVERAGE(N106:R106)</f>
        <v>30</v>
      </c>
      <c r="T106">
        <f>S106-F106</f>
        <v>-67</v>
      </c>
      <c r="U106">
        <v>1</v>
      </c>
      <c r="V106">
        <v>4</v>
      </c>
      <c r="W106">
        <v>4</v>
      </c>
    </row>
    <row r="107" spans="1:23" x14ac:dyDescent="0.2">
      <c r="A107" t="s">
        <v>195</v>
      </c>
      <c r="B107" s="1">
        <v>42906.643935185188</v>
      </c>
      <c r="C107" s="1">
        <v>42906.643935185188</v>
      </c>
      <c r="D107">
        <v>2</v>
      </c>
      <c r="E107" t="str">
        <f>IF(D107=1,"Unicorn",IF(D107=2,"Dragon",IF(D107=3,"Phoenix","Other")))</f>
        <v>Dragon</v>
      </c>
      <c r="F107">
        <v>93</v>
      </c>
      <c r="H107">
        <v>1</v>
      </c>
      <c r="J107">
        <v>1</v>
      </c>
      <c r="K107" t="str">
        <f>IF(G107=1,"Dragon","Unicorn")</f>
        <v>Unicorn</v>
      </c>
      <c r="L107" t="str">
        <f>IF(I107=1,"Near","Far")</f>
        <v>Far</v>
      </c>
      <c r="M107" t="str">
        <f>IF(AND(K107="Dragon",L107="Near"),"DragonNear",IF(AND(K107="Dragon",L107="Far"),"DragonFar",IF(AND(K107="Unicorn",L107="Near"),"UnicornNear","UnicornFar")))</f>
        <v>UnicornFar</v>
      </c>
      <c r="N107">
        <v>60</v>
      </c>
      <c r="O107">
        <v>54</v>
      </c>
      <c r="P107">
        <v>70</v>
      </c>
      <c r="Q107">
        <v>41</v>
      </c>
      <c r="R107">
        <v>86</v>
      </c>
      <c r="S107">
        <f>AVERAGE(N107:R107)</f>
        <v>62.2</v>
      </c>
      <c r="T107">
        <f>S107-F107</f>
        <v>-30.799999999999997</v>
      </c>
      <c r="U107">
        <v>3</v>
      </c>
      <c r="V107">
        <v>7</v>
      </c>
      <c r="W107">
        <v>3</v>
      </c>
    </row>
    <row r="108" spans="1:23" x14ac:dyDescent="0.2">
      <c r="A108" t="s">
        <v>196</v>
      </c>
      <c r="B108" s="1">
        <v>42906.643935185188</v>
      </c>
      <c r="C108" s="1">
        <v>42906.643935185188</v>
      </c>
      <c r="D108">
        <v>2</v>
      </c>
      <c r="E108" t="str">
        <f>IF(D108=1,"Unicorn",IF(D108=2,"Dragon",IF(D108=3,"Phoenix","Other")))</f>
        <v>Dragon</v>
      </c>
      <c r="F108">
        <v>66</v>
      </c>
      <c r="H108">
        <v>1</v>
      </c>
      <c r="J108">
        <v>1</v>
      </c>
      <c r="K108" t="str">
        <f>IF(G108=1,"Dragon","Unicorn")</f>
        <v>Unicorn</v>
      </c>
      <c r="L108" t="str">
        <f>IF(I108=1,"Near","Far")</f>
        <v>Far</v>
      </c>
      <c r="M108" t="str">
        <f>IF(AND(K108="Dragon",L108="Near"),"DragonNear",IF(AND(K108="Dragon",L108="Far"),"DragonFar",IF(AND(K108="Unicorn",L108="Near"),"UnicornNear","UnicornFar")))</f>
        <v>UnicornFar</v>
      </c>
      <c r="N108">
        <v>32</v>
      </c>
      <c r="O108">
        <v>18</v>
      </c>
      <c r="P108">
        <v>70</v>
      </c>
      <c r="Q108">
        <v>30</v>
      </c>
      <c r="R108">
        <v>5</v>
      </c>
      <c r="S108">
        <f>AVERAGE(N108:R108)</f>
        <v>31</v>
      </c>
      <c r="T108">
        <f>S108-F108</f>
        <v>-35</v>
      </c>
      <c r="U108">
        <v>1</v>
      </c>
      <c r="V108">
        <v>3</v>
      </c>
      <c r="W108">
        <v>2</v>
      </c>
    </row>
    <row r="109" spans="1:23" x14ac:dyDescent="0.2">
      <c r="A109" t="s">
        <v>200</v>
      </c>
      <c r="B109" s="1">
        <v>42906.643946759257</v>
      </c>
      <c r="C109" s="1">
        <v>42906.643946759257</v>
      </c>
      <c r="D109">
        <v>2</v>
      </c>
      <c r="E109" t="str">
        <f>IF(D109=1,"Unicorn",IF(D109=2,"Dragon",IF(D109=3,"Phoenix","Other")))</f>
        <v>Dragon</v>
      </c>
      <c r="F109">
        <v>99</v>
      </c>
      <c r="G109">
        <v>1</v>
      </c>
      <c r="J109">
        <v>1</v>
      </c>
      <c r="K109" t="str">
        <f>IF(G109=1,"Dragon","Unicorn")</f>
        <v>Dragon</v>
      </c>
      <c r="L109" t="str">
        <f>IF(I109=1,"Near","Far")</f>
        <v>Far</v>
      </c>
      <c r="M109" t="str">
        <f>IF(AND(K109="Dragon",L109="Near"),"DragonNear",IF(AND(K109="Dragon",L109="Far"),"DragonFar",IF(AND(K109="Unicorn",L109="Near"),"UnicornNear","UnicornFar")))</f>
        <v>DragonFar</v>
      </c>
      <c r="N109">
        <v>39</v>
      </c>
      <c r="O109">
        <v>39</v>
      </c>
      <c r="P109">
        <v>8</v>
      </c>
      <c r="Q109">
        <v>93</v>
      </c>
      <c r="R109">
        <v>55</v>
      </c>
      <c r="S109">
        <f>AVERAGE(N109:R109)</f>
        <v>46.8</v>
      </c>
      <c r="T109">
        <f>S109-F109</f>
        <v>-52.2</v>
      </c>
      <c r="U109">
        <v>1</v>
      </c>
      <c r="V109">
        <v>6</v>
      </c>
      <c r="W109">
        <v>2</v>
      </c>
    </row>
    <row r="110" spans="1:23" x14ac:dyDescent="0.2">
      <c r="A110" t="s">
        <v>201</v>
      </c>
      <c r="B110" s="1">
        <v>42906.643946759257</v>
      </c>
      <c r="C110" s="1">
        <v>42906.643946759257</v>
      </c>
      <c r="D110">
        <v>5</v>
      </c>
      <c r="E110" t="str">
        <f>IF(D110=1,"Unicorn",IF(D110=2,"Dragon",IF(D110=3,"Phoenix","Other")))</f>
        <v>Other</v>
      </c>
      <c r="F110">
        <v>9</v>
      </c>
      <c r="H110">
        <v>1</v>
      </c>
      <c r="J110">
        <v>1</v>
      </c>
      <c r="K110" t="str">
        <f>IF(G110=1,"Dragon","Unicorn")</f>
        <v>Unicorn</v>
      </c>
      <c r="L110" t="str">
        <f>IF(I110=1,"Near","Far")</f>
        <v>Far</v>
      </c>
      <c r="M110" t="str">
        <f>IF(AND(K110="Dragon",L110="Near"),"DragonNear",IF(AND(K110="Dragon",L110="Far"),"DragonFar",IF(AND(K110="Unicorn",L110="Near"),"UnicornNear","UnicornFar")))</f>
        <v>UnicornFar</v>
      </c>
      <c r="N110">
        <v>58</v>
      </c>
      <c r="O110">
        <v>65</v>
      </c>
      <c r="P110">
        <v>93</v>
      </c>
      <c r="Q110">
        <v>28</v>
      </c>
      <c r="R110">
        <v>4</v>
      </c>
      <c r="S110">
        <f>AVERAGE(N110:R110)</f>
        <v>49.6</v>
      </c>
      <c r="T110">
        <f>S110-F110</f>
        <v>40.6</v>
      </c>
      <c r="U110">
        <v>3</v>
      </c>
      <c r="V110">
        <v>7</v>
      </c>
      <c r="W110">
        <v>1</v>
      </c>
    </row>
    <row r="111" spans="1:23" x14ac:dyDescent="0.2">
      <c r="A111" t="s">
        <v>2</v>
      </c>
      <c r="B111" s="1">
        <v>42906.643379629626</v>
      </c>
      <c r="C111" s="1">
        <v>42906.643391203703</v>
      </c>
      <c r="D111">
        <v>1</v>
      </c>
      <c r="E111" t="str">
        <f>IF(D111=1,"Unicorn",IF(D111=2,"Dragon",IF(D111=3,"Phoenix","Other")))</f>
        <v>Unicorn</v>
      </c>
      <c r="F111">
        <v>34</v>
      </c>
      <c r="G111">
        <v>1</v>
      </c>
      <c r="I111">
        <v>1</v>
      </c>
      <c r="K111" t="str">
        <f>IF(G111=1,"Dragon","Unicorn")</f>
        <v>Dragon</v>
      </c>
      <c r="L111" t="str">
        <f>IF(I111=1,"Near","Far")</f>
        <v>Near</v>
      </c>
      <c r="M111" t="str">
        <f>IF(AND(K111="Dragon",L111="Near"),"DragonNear",IF(AND(K111="Dragon",L111="Far"),"DragonFar",IF(AND(K111="Unicorn",L111="Near"),"UnicornNear","UnicornFar")))</f>
        <v>DragonNear</v>
      </c>
      <c r="N111">
        <v>95</v>
      </c>
      <c r="O111">
        <v>85</v>
      </c>
      <c r="P111">
        <v>49</v>
      </c>
      <c r="Q111">
        <v>40</v>
      </c>
      <c r="R111">
        <v>46</v>
      </c>
      <c r="S111">
        <f>AVERAGE(N111:R111)</f>
        <v>63</v>
      </c>
      <c r="T111">
        <f>S111-F111</f>
        <v>29</v>
      </c>
      <c r="U111">
        <v>1</v>
      </c>
      <c r="V111">
        <v>2</v>
      </c>
      <c r="W111">
        <v>3</v>
      </c>
    </row>
    <row r="112" spans="1:23" x14ac:dyDescent="0.2">
      <c r="A112" t="s">
        <v>3</v>
      </c>
      <c r="B112" s="1">
        <v>42906.643391203703</v>
      </c>
      <c r="C112" s="1">
        <v>42906.643391203703</v>
      </c>
      <c r="D112">
        <v>4</v>
      </c>
      <c r="E112" t="str">
        <f>IF(D112=1,"Unicorn",IF(D112=2,"Dragon",IF(D112=3,"Phoenix","Other")))</f>
        <v>Other</v>
      </c>
      <c r="F112">
        <v>73</v>
      </c>
      <c r="H112">
        <v>1</v>
      </c>
      <c r="I112">
        <v>1</v>
      </c>
      <c r="K112" t="str">
        <f>IF(G112=1,"Dragon","Unicorn")</f>
        <v>Unicorn</v>
      </c>
      <c r="L112" t="str">
        <f>IF(I112=1,"Near","Far")</f>
        <v>Near</v>
      </c>
      <c r="M112" t="str">
        <f>IF(AND(K112="Dragon",L112="Near"),"DragonNear",IF(AND(K112="Dragon",L112="Far"),"DragonFar",IF(AND(K112="Unicorn",L112="Near"),"UnicornNear","UnicornFar")))</f>
        <v>UnicornNear</v>
      </c>
      <c r="N112">
        <v>15</v>
      </c>
      <c r="O112">
        <v>48</v>
      </c>
      <c r="P112">
        <v>69</v>
      </c>
      <c r="Q112">
        <v>82</v>
      </c>
      <c r="R112">
        <v>64</v>
      </c>
      <c r="S112">
        <f>AVERAGE(N112:R112)</f>
        <v>55.6</v>
      </c>
      <c r="T112">
        <f>S112-F112</f>
        <v>-17.399999999999999</v>
      </c>
      <c r="U112">
        <v>3</v>
      </c>
      <c r="V112">
        <v>1</v>
      </c>
      <c r="W112">
        <v>4</v>
      </c>
    </row>
    <row r="113" spans="1:23" x14ac:dyDescent="0.2">
      <c r="A113" t="s">
        <v>6</v>
      </c>
      <c r="B113" s="1">
        <v>42906.643391203703</v>
      </c>
      <c r="C113" s="1">
        <v>42906.64340277778</v>
      </c>
      <c r="D113">
        <v>4</v>
      </c>
      <c r="E113" t="str">
        <f>IF(D113=1,"Unicorn",IF(D113=2,"Dragon",IF(D113=3,"Phoenix","Other")))</f>
        <v>Other</v>
      </c>
      <c r="F113">
        <v>76</v>
      </c>
      <c r="H113">
        <v>1</v>
      </c>
      <c r="I113">
        <v>1</v>
      </c>
      <c r="K113" t="str">
        <f>IF(G113=1,"Dragon","Unicorn")</f>
        <v>Unicorn</v>
      </c>
      <c r="L113" t="str">
        <f>IF(I113=1,"Near","Far")</f>
        <v>Near</v>
      </c>
      <c r="M113" t="str">
        <f>IF(AND(K113="Dragon",L113="Near"),"DragonNear",IF(AND(K113="Dragon",L113="Far"),"DragonFar",IF(AND(K113="Unicorn",L113="Near"),"UnicornNear","UnicornFar")))</f>
        <v>UnicornNear</v>
      </c>
      <c r="N113">
        <v>28</v>
      </c>
      <c r="O113">
        <v>59</v>
      </c>
      <c r="P113">
        <v>84</v>
      </c>
      <c r="Q113">
        <v>18</v>
      </c>
      <c r="R113">
        <v>56</v>
      </c>
      <c r="S113">
        <f>AVERAGE(N113:R113)</f>
        <v>49</v>
      </c>
      <c r="T113">
        <f>S113-F113</f>
        <v>-27</v>
      </c>
      <c r="U113">
        <v>3</v>
      </c>
      <c r="V113">
        <v>7</v>
      </c>
      <c r="W113">
        <v>4</v>
      </c>
    </row>
    <row r="114" spans="1:23" x14ac:dyDescent="0.2">
      <c r="A114" t="s">
        <v>8</v>
      </c>
      <c r="B114" s="1">
        <v>42906.64340277778</v>
      </c>
      <c r="C114" s="1">
        <v>42906.64340277778</v>
      </c>
      <c r="D114">
        <v>2</v>
      </c>
      <c r="E114" t="str">
        <f>IF(D114=1,"Unicorn",IF(D114=2,"Dragon",IF(D114=3,"Phoenix","Other")))</f>
        <v>Dragon</v>
      </c>
      <c r="F114">
        <v>21</v>
      </c>
      <c r="H114">
        <v>1</v>
      </c>
      <c r="I114">
        <v>1</v>
      </c>
      <c r="K114" t="str">
        <f>IF(G114=1,"Dragon","Unicorn")</f>
        <v>Unicorn</v>
      </c>
      <c r="L114" t="str">
        <f>IF(I114=1,"Near","Far")</f>
        <v>Near</v>
      </c>
      <c r="M114" t="str">
        <f>IF(AND(K114="Dragon",L114="Near"),"DragonNear",IF(AND(K114="Dragon",L114="Far"),"DragonFar",IF(AND(K114="Unicorn",L114="Near"),"UnicornNear","UnicornFar")))</f>
        <v>UnicornNear</v>
      </c>
      <c r="N114">
        <v>64</v>
      </c>
      <c r="O114">
        <v>88</v>
      </c>
      <c r="P114">
        <v>58</v>
      </c>
      <c r="Q114">
        <v>50</v>
      </c>
      <c r="R114">
        <v>69</v>
      </c>
      <c r="S114">
        <f>AVERAGE(N114:R114)</f>
        <v>65.8</v>
      </c>
      <c r="T114">
        <f>S114-F114</f>
        <v>44.8</v>
      </c>
      <c r="U114">
        <v>2</v>
      </c>
      <c r="V114">
        <v>4</v>
      </c>
      <c r="W114">
        <v>4</v>
      </c>
    </row>
    <row r="115" spans="1:23" x14ac:dyDescent="0.2">
      <c r="A115" t="s">
        <v>9</v>
      </c>
      <c r="B115" s="1">
        <v>42906.64340277778</v>
      </c>
      <c r="C115" s="1">
        <v>42906.64340277778</v>
      </c>
      <c r="D115">
        <v>3</v>
      </c>
      <c r="E115" t="str">
        <f>IF(D115=1,"Unicorn",IF(D115=2,"Dragon",IF(D115=3,"Phoenix","Other")))</f>
        <v>Phoenix</v>
      </c>
      <c r="F115">
        <v>39</v>
      </c>
      <c r="G115">
        <v>1</v>
      </c>
      <c r="I115">
        <v>1</v>
      </c>
      <c r="K115" t="str">
        <f>IF(G115=1,"Dragon","Unicorn")</f>
        <v>Dragon</v>
      </c>
      <c r="L115" t="str">
        <f>IF(I115=1,"Near","Far")</f>
        <v>Near</v>
      </c>
      <c r="M115" t="str">
        <f>IF(AND(K115="Dragon",L115="Near"),"DragonNear",IF(AND(K115="Dragon",L115="Far"),"DragonFar",IF(AND(K115="Unicorn",L115="Near"),"UnicornNear","UnicornFar")))</f>
        <v>DragonNear</v>
      </c>
      <c r="N115">
        <v>41</v>
      </c>
      <c r="O115">
        <v>39</v>
      </c>
      <c r="P115">
        <v>53</v>
      </c>
      <c r="Q115">
        <v>36</v>
      </c>
      <c r="R115">
        <v>7</v>
      </c>
      <c r="S115">
        <f>AVERAGE(N115:R115)</f>
        <v>35.200000000000003</v>
      </c>
      <c r="T115">
        <f>S115-F115</f>
        <v>-3.7999999999999972</v>
      </c>
      <c r="U115">
        <v>3</v>
      </c>
      <c r="V115">
        <v>4</v>
      </c>
      <c r="W115">
        <v>2</v>
      </c>
    </row>
    <row r="116" spans="1:23" x14ac:dyDescent="0.2">
      <c r="A116" t="s">
        <v>10</v>
      </c>
      <c r="B116" s="1">
        <v>42906.643414351849</v>
      </c>
      <c r="C116" s="1">
        <v>42906.643414351849</v>
      </c>
      <c r="D116">
        <v>5</v>
      </c>
      <c r="E116" t="str">
        <f>IF(D116=1,"Unicorn",IF(D116=2,"Dragon",IF(D116=3,"Phoenix","Other")))</f>
        <v>Other</v>
      </c>
      <c r="F116">
        <v>8</v>
      </c>
      <c r="H116">
        <v>1</v>
      </c>
      <c r="I116">
        <v>1</v>
      </c>
      <c r="K116" t="str">
        <f>IF(G116=1,"Dragon","Unicorn")</f>
        <v>Unicorn</v>
      </c>
      <c r="L116" t="str">
        <f>IF(I116=1,"Near","Far")</f>
        <v>Near</v>
      </c>
      <c r="M116" t="str">
        <f>IF(AND(K116="Dragon",L116="Near"),"DragonNear",IF(AND(K116="Dragon",L116="Far"),"DragonFar",IF(AND(K116="Unicorn",L116="Near"),"UnicornNear","UnicornFar")))</f>
        <v>UnicornNear</v>
      </c>
      <c r="N116">
        <v>90</v>
      </c>
      <c r="O116">
        <v>37</v>
      </c>
      <c r="P116">
        <v>68</v>
      </c>
      <c r="Q116">
        <v>70</v>
      </c>
      <c r="R116">
        <v>45</v>
      </c>
      <c r="S116">
        <f>AVERAGE(N116:R116)</f>
        <v>62</v>
      </c>
      <c r="T116">
        <f>S116-F116</f>
        <v>54</v>
      </c>
      <c r="U116">
        <v>2</v>
      </c>
      <c r="V116">
        <v>5</v>
      </c>
      <c r="W116">
        <v>4</v>
      </c>
    </row>
    <row r="117" spans="1:23" x14ac:dyDescent="0.2">
      <c r="A117" t="s">
        <v>14</v>
      </c>
      <c r="B117" s="1">
        <v>42906.643425925926</v>
      </c>
      <c r="C117" s="1">
        <v>42906.643425925926</v>
      </c>
      <c r="D117">
        <v>3</v>
      </c>
      <c r="E117" t="str">
        <f>IF(D117=1,"Unicorn",IF(D117=2,"Dragon",IF(D117=3,"Phoenix","Other")))</f>
        <v>Phoenix</v>
      </c>
      <c r="F117">
        <v>49</v>
      </c>
      <c r="H117">
        <v>1</v>
      </c>
      <c r="I117">
        <v>1</v>
      </c>
      <c r="K117" t="str">
        <f>IF(G117=1,"Dragon","Unicorn")</f>
        <v>Unicorn</v>
      </c>
      <c r="L117" t="str">
        <f>IF(I117=1,"Near","Far")</f>
        <v>Near</v>
      </c>
      <c r="M117" t="str">
        <f>IF(AND(K117="Dragon",L117="Near"),"DragonNear",IF(AND(K117="Dragon",L117="Far"),"DragonFar",IF(AND(K117="Unicorn",L117="Near"),"UnicornNear","UnicornFar")))</f>
        <v>UnicornNear</v>
      </c>
      <c r="N117">
        <v>16</v>
      </c>
      <c r="O117">
        <v>21</v>
      </c>
      <c r="P117">
        <v>67</v>
      </c>
      <c r="Q117">
        <v>59</v>
      </c>
      <c r="R117">
        <v>48</v>
      </c>
      <c r="S117">
        <f>AVERAGE(N117:R117)</f>
        <v>42.2</v>
      </c>
      <c r="T117">
        <f>S117-F117</f>
        <v>-6.7999999999999972</v>
      </c>
      <c r="U117">
        <v>3</v>
      </c>
      <c r="V117">
        <v>4</v>
      </c>
      <c r="W117">
        <v>4</v>
      </c>
    </row>
    <row r="118" spans="1:23" x14ac:dyDescent="0.2">
      <c r="A118" t="s">
        <v>17</v>
      </c>
      <c r="B118" s="1">
        <v>42906.643425925926</v>
      </c>
      <c r="C118" s="1">
        <v>42906.643425925926</v>
      </c>
      <c r="D118">
        <v>1</v>
      </c>
      <c r="E118" t="str">
        <f>IF(D118=1,"Unicorn",IF(D118=2,"Dragon",IF(D118=3,"Phoenix","Other")))</f>
        <v>Unicorn</v>
      </c>
      <c r="F118">
        <v>24</v>
      </c>
      <c r="H118">
        <v>1</v>
      </c>
      <c r="I118">
        <v>1</v>
      </c>
      <c r="K118" t="str">
        <f>IF(G118=1,"Dragon","Unicorn")</f>
        <v>Unicorn</v>
      </c>
      <c r="L118" t="str">
        <f>IF(I118=1,"Near","Far")</f>
        <v>Near</v>
      </c>
      <c r="M118" t="str">
        <f>IF(AND(K118="Dragon",L118="Near"),"DragonNear",IF(AND(K118="Dragon",L118="Far"),"DragonFar",IF(AND(K118="Unicorn",L118="Near"),"UnicornNear","UnicornFar")))</f>
        <v>UnicornNear</v>
      </c>
      <c r="N118">
        <v>27</v>
      </c>
      <c r="O118">
        <v>76</v>
      </c>
      <c r="P118">
        <v>4</v>
      </c>
      <c r="Q118">
        <v>46</v>
      </c>
      <c r="R118">
        <v>68</v>
      </c>
      <c r="S118">
        <f>AVERAGE(N118:R118)</f>
        <v>44.2</v>
      </c>
      <c r="T118">
        <f>S118-F118</f>
        <v>20.200000000000003</v>
      </c>
      <c r="U118">
        <v>3</v>
      </c>
      <c r="V118">
        <v>3</v>
      </c>
      <c r="W118">
        <v>4</v>
      </c>
    </row>
    <row r="119" spans="1:23" x14ac:dyDescent="0.2">
      <c r="A119" t="s">
        <v>19</v>
      </c>
      <c r="B119" s="1">
        <v>42906.643437500003</v>
      </c>
      <c r="C119" s="1">
        <v>42906.643437500003</v>
      </c>
      <c r="D119">
        <v>2</v>
      </c>
      <c r="E119" t="str">
        <f>IF(D119=1,"Unicorn",IF(D119=2,"Dragon",IF(D119=3,"Phoenix","Other")))</f>
        <v>Dragon</v>
      </c>
      <c r="F119">
        <v>25</v>
      </c>
      <c r="G119">
        <v>1</v>
      </c>
      <c r="I119">
        <v>1</v>
      </c>
      <c r="K119" t="str">
        <f>IF(G119=1,"Dragon","Unicorn")</f>
        <v>Dragon</v>
      </c>
      <c r="L119" t="str">
        <f>IF(I119=1,"Near","Far")</f>
        <v>Near</v>
      </c>
      <c r="M119" t="str">
        <f>IF(AND(K119="Dragon",L119="Near"),"DragonNear",IF(AND(K119="Dragon",L119="Far"),"DragonFar",IF(AND(K119="Unicorn",L119="Near"),"UnicornNear","UnicornFar")))</f>
        <v>DragonNear</v>
      </c>
      <c r="N119">
        <v>35</v>
      </c>
      <c r="O119">
        <v>42</v>
      </c>
      <c r="P119">
        <v>13</v>
      </c>
      <c r="Q119">
        <v>29</v>
      </c>
      <c r="R119">
        <v>0</v>
      </c>
      <c r="S119">
        <f>AVERAGE(N119:R119)</f>
        <v>23.8</v>
      </c>
      <c r="T119">
        <f>S119-F119</f>
        <v>-1.1999999999999993</v>
      </c>
      <c r="U119">
        <v>3</v>
      </c>
      <c r="V119">
        <v>2</v>
      </c>
      <c r="W119">
        <v>2</v>
      </c>
    </row>
    <row r="120" spans="1:23" x14ac:dyDescent="0.2">
      <c r="A120" t="s">
        <v>25</v>
      </c>
      <c r="B120" s="1">
        <v>42906.643449074072</v>
      </c>
      <c r="C120" s="1">
        <v>42906.643449074072</v>
      </c>
      <c r="D120">
        <v>3</v>
      </c>
      <c r="E120" t="str">
        <f>IF(D120=1,"Unicorn",IF(D120=2,"Dragon",IF(D120=3,"Phoenix","Other")))</f>
        <v>Phoenix</v>
      </c>
      <c r="F120">
        <v>86</v>
      </c>
      <c r="H120">
        <v>1</v>
      </c>
      <c r="I120">
        <v>1</v>
      </c>
      <c r="K120" t="str">
        <f>IF(G120=1,"Dragon","Unicorn")</f>
        <v>Unicorn</v>
      </c>
      <c r="L120" t="str">
        <f>IF(I120=1,"Near","Far")</f>
        <v>Near</v>
      </c>
      <c r="M120" t="str">
        <f>IF(AND(K120="Dragon",L120="Near"),"DragonNear",IF(AND(K120="Dragon",L120="Far"),"DragonFar",IF(AND(K120="Unicorn",L120="Near"),"UnicornNear","UnicornFar")))</f>
        <v>UnicornNear</v>
      </c>
      <c r="N120">
        <v>8</v>
      </c>
      <c r="O120">
        <v>95</v>
      </c>
      <c r="P120">
        <v>98</v>
      </c>
      <c r="Q120">
        <v>21</v>
      </c>
      <c r="R120">
        <v>1</v>
      </c>
      <c r="S120">
        <f>AVERAGE(N120:R120)</f>
        <v>44.6</v>
      </c>
      <c r="T120">
        <f>S120-F120</f>
        <v>-41.4</v>
      </c>
      <c r="U120">
        <v>3</v>
      </c>
      <c r="V120">
        <v>3</v>
      </c>
      <c r="W120">
        <v>4</v>
      </c>
    </row>
    <row r="121" spans="1:23" x14ac:dyDescent="0.2">
      <c r="A121" t="s">
        <v>26</v>
      </c>
      <c r="B121" s="1">
        <v>42906.643460648149</v>
      </c>
      <c r="C121" s="1">
        <v>42906.643460648149</v>
      </c>
      <c r="D121">
        <v>1</v>
      </c>
      <c r="E121" t="str">
        <f>IF(D121=1,"Unicorn",IF(D121=2,"Dragon",IF(D121=3,"Phoenix","Other")))</f>
        <v>Unicorn</v>
      </c>
      <c r="F121">
        <v>28</v>
      </c>
      <c r="G121">
        <v>1</v>
      </c>
      <c r="I121">
        <v>1</v>
      </c>
      <c r="K121" t="str">
        <f>IF(G121=1,"Dragon","Unicorn")</f>
        <v>Dragon</v>
      </c>
      <c r="L121" t="str">
        <f>IF(I121=1,"Near","Far")</f>
        <v>Near</v>
      </c>
      <c r="M121" t="str">
        <f>IF(AND(K121="Dragon",L121="Near"),"DragonNear",IF(AND(K121="Dragon",L121="Far"),"DragonFar",IF(AND(K121="Unicorn",L121="Near"),"UnicornNear","UnicornFar")))</f>
        <v>DragonNear</v>
      </c>
      <c r="N121">
        <v>31</v>
      </c>
      <c r="O121">
        <v>30</v>
      </c>
      <c r="P121">
        <v>50</v>
      </c>
      <c r="Q121">
        <v>9</v>
      </c>
      <c r="R121">
        <v>58</v>
      </c>
      <c r="S121">
        <f>AVERAGE(N121:R121)</f>
        <v>35.6</v>
      </c>
      <c r="T121">
        <f>S121-F121</f>
        <v>7.6000000000000014</v>
      </c>
      <c r="U121">
        <v>3</v>
      </c>
      <c r="V121">
        <v>2</v>
      </c>
      <c r="W121">
        <v>3</v>
      </c>
    </row>
    <row r="122" spans="1:23" x14ac:dyDescent="0.2">
      <c r="A122" t="s">
        <v>29</v>
      </c>
      <c r="B122" s="1">
        <v>42906.643460648149</v>
      </c>
      <c r="C122" s="1">
        <v>42906.643460648149</v>
      </c>
      <c r="D122">
        <v>1</v>
      </c>
      <c r="E122" t="str">
        <f>IF(D122=1,"Unicorn",IF(D122=2,"Dragon",IF(D122=3,"Phoenix","Other")))</f>
        <v>Unicorn</v>
      </c>
      <c r="F122">
        <v>20</v>
      </c>
      <c r="G122">
        <v>1</v>
      </c>
      <c r="I122">
        <v>1</v>
      </c>
      <c r="K122" t="str">
        <f>IF(G122=1,"Dragon","Unicorn")</f>
        <v>Dragon</v>
      </c>
      <c r="L122" t="str">
        <f>IF(I122=1,"Near","Far")</f>
        <v>Near</v>
      </c>
      <c r="M122" t="str">
        <f>IF(AND(K122="Dragon",L122="Near"),"DragonNear",IF(AND(K122="Dragon",L122="Far"),"DragonFar",IF(AND(K122="Unicorn",L122="Near"),"UnicornNear","UnicornFar")))</f>
        <v>DragonNear</v>
      </c>
      <c r="N122">
        <v>15</v>
      </c>
      <c r="O122">
        <v>75</v>
      </c>
      <c r="P122">
        <v>52</v>
      </c>
      <c r="Q122">
        <v>69</v>
      </c>
      <c r="R122">
        <v>88</v>
      </c>
      <c r="S122">
        <f>AVERAGE(N122:R122)</f>
        <v>59.8</v>
      </c>
      <c r="T122">
        <f>S122-F122</f>
        <v>39.799999999999997</v>
      </c>
      <c r="U122">
        <v>3</v>
      </c>
      <c r="V122">
        <v>4</v>
      </c>
      <c r="W122">
        <v>4</v>
      </c>
    </row>
    <row r="123" spans="1:23" x14ac:dyDescent="0.2">
      <c r="A123" t="s">
        <v>31</v>
      </c>
      <c r="B123" s="1">
        <v>42906.643472222226</v>
      </c>
      <c r="C123" s="1">
        <v>42906.643472222226</v>
      </c>
      <c r="D123">
        <v>4</v>
      </c>
      <c r="E123" t="str">
        <f>IF(D123=1,"Unicorn",IF(D123=2,"Dragon",IF(D123=3,"Phoenix","Other")))</f>
        <v>Other</v>
      </c>
      <c r="F123">
        <v>42</v>
      </c>
      <c r="G123">
        <v>1</v>
      </c>
      <c r="I123">
        <v>1</v>
      </c>
      <c r="K123" t="str">
        <f>IF(G123=1,"Dragon","Unicorn")</f>
        <v>Dragon</v>
      </c>
      <c r="L123" t="str">
        <f>IF(I123=1,"Near","Far")</f>
        <v>Near</v>
      </c>
      <c r="M123" t="str">
        <f>IF(AND(K123="Dragon",L123="Near"),"DragonNear",IF(AND(K123="Dragon",L123="Far"),"DragonFar",IF(AND(K123="Unicorn",L123="Near"),"UnicornNear","UnicornFar")))</f>
        <v>DragonNear</v>
      </c>
      <c r="N123">
        <v>75</v>
      </c>
      <c r="O123">
        <v>86</v>
      </c>
      <c r="P123">
        <v>72</v>
      </c>
      <c r="Q123">
        <v>41</v>
      </c>
      <c r="R123">
        <v>83</v>
      </c>
      <c r="S123">
        <f>AVERAGE(N123:R123)</f>
        <v>71.400000000000006</v>
      </c>
      <c r="T123">
        <f>S123-F123</f>
        <v>29.400000000000006</v>
      </c>
      <c r="U123">
        <v>1</v>
      </c>
      <c r="V123">
        <v>4</v>
      </c>
      <c r="W123">
        <v>4</v>
      </c>
    </row>
    <row r="124" spans="1:23" x14ac:dyDescent="0.2">
      <c r="A124" t="s">
        <v>32</v>
      </c>
      <c r="B124" s="1">
        <v>42906.643472222226</v>
      </c>
      <c r="C124" s="1">
        <v>42906.643472222226</v>
      </c>
      <c r="D124">
        <v>5</v>
      </c>
      <c r="E124" t="str">
        <f>IF(D124=1,"Unicorn",IF(D124=2,"Dragon",IF(D124=3,"Phoenix","Other")))</f>
        <v>Other</v>
      </c>
      <c r="F124">
        <v>27</v>
      </c>
      <c r="H124">
        <v>1</v>
      </c>
      <c r="I124">
        <v>1</v>
      </c>
      <c r="K124" t="str">
        <f>IF(G124=1,"Dragon","Unicorn")</f>
        <v>Unicorn</v>
      </c>
      <c r="L124" t="str">
        <f>IF(I124=1,"Near","Far")</f>
        <v>Near</v>
      </c>
      <c r="M124" t="str">
        <f>IF(AND(K124="Dragon",L124="Near"),"DragonNear",IF(AND(K124="Dragon",L124="Far"),"DragonFar",IF(AND(K124="Unicorn",L124="Near"),"UnicornNear","UnicornFar")))</f>
        <v>UnicornNear</v>
      </c>
      <c r="N124">
        <v>9</v>
      </c>
      <c r="O124">
        <v>86</v>
      </c>
      <c r="P124">
        <v>82</v>
      </c>
      <c r="Q124">
        <v>9</v>
      </c>
      <c r="R124">
        <v>2</v>
      </c>
      <c r="S124">
        <f>AVERAGE(N124:R124)</f>
        <v>37.6</v>
      </c>
      <c r="T124">
        <f>S124-F124</f>
        <v>10.600000000000001</v>
      </c>
      <c r="U124">
        <v>3</v>
      </c>
      <c r="V124">
        <v>2</v>
      </c>
      <c r="W124">
        <v>3</v>
      </c>
    </row>
    <row r="125" spans="1:23" x14ac:dyDescent="0.2">
      <c r="A125" t="s">
        <v>33</v>
      </c>
      <c r="B125" s="1">
        <v>42906.643472222226</v>
      </c>
      <c r="C125" s="1">
        <v>42906.643472222226</v>
      </c>
      <c r="D125">
        <v>2</v>
      </c>
      <c r="E125" t="str">
        <f>IF(D125=1,"Unicorn",IF(D125=2,"Dragon",IF(D125=3,"Phoenix","Other")))</f>
        <v>Dragon</v>
      </c>
      <c r="F125">
        <v>17</v>
      </c>
      <c r="G125">
        <v>1</v>
      </c>
      <c r="I125">
        <v>1</v>
      </c>
      <c r="K125" t="str">
        <f>IF(G125=1,"Dragon","Unicorn")</f>
        <v>Dragon</v>
      </c>
      <c r="L125" t="str">
        <f>IF(I125=1,"Near","Far")</f>
        <v>Near</v>
      </c>
      <c r="M125" t="str">
        <f>IF(AND(K125="Dragon",L125="Near"),"DragonNear",IF(AND(K125="Dragon",L125="Far"),"DragonFar",IF(AND(K125="Unicorn",L125="Near"),"UnicornNear","UnicornFar")))</f>
        <v>DragonNear</v>
      </c>
      <c r="N125">
        <v>32</v>
      </c>
      <c r="O125">
        <v>94</v>
      </c>
      <c r="P125">
        <v>50</v>
      </c>
      <c r="Q125">
        <v>33</v>
      </c>
      <c r="R125">
        <v>0</v>
      </c>
      <c r="S125">
        <f>AVERAGE(N125:R125)</f>
        <v>41.8</v>
      </c>
      <c r="T125">
        <f>S125-F125</f>
        <v>24.799999999999997</v>
      </c>
      <c r="U125">
        <v>2</v>
      </c>
      <c r="V125">
        <v>5</v>
      </c>
      <c r="W125">
        <v>2</v>
      </c>
    </row>
    <row r="126" spans="1:23" x14ac:dyDescent="0.2">
      <c r="A126" t="s">
        <v>34</v>
      </c>
      <c r="B126" s="1">
        <v>42906.643472222226</v>
      </c>
      <c r="C126" s="1">
        <v>42906.643472222226</v>
      </c>
      <c r="D126">
        <v>1</v>
      </c>
      <c r="E126" t="str">
        <f>IF(D126=1,"Unicorn",IF(D126=2,"Dragon",IF(D126=3,"Phoenix","Other")))</f>
        <v>Unicorn</v>
      </c>
      <c r="F126">
        <v>26</v>
      </c>
      <c r="H126">
        <v>1</v>
      </c>
      <c r="I126">
        <v>1</v>
      </c>
      <c r="K126" t="str">
        <f>IF(G126=1,"Dragon","Unicorn")</f>
        <v>Unicorn</v>
      </c>
      <c r="L126" t="str">
        <f>IF(I126=1,"Near","Far")</f>
        <v>Near</v>
      </c>
      <c r="M126" t="str">
        <f>IF(AND(K126="Dragon",L126="Near"),"DragonNear",IF(AND(K126="Dragon",L126="Far"),"DragonFar",IF(AND(K126="Unicorn",L126="Near"),"UnicornNear","UnicornFar")))</f>
        <v>UnicornNear</v>
      </c>
      <c r="N126">
        <v>58</v>
      </c>
      <c r="O126">
        <v>4</v>
      </c>
      <c r="P126">
        <v>95</v>
      </c>
      <c r="Q126">
        <v>100</v>
      </c>
      <c r="R126">
        <v>8</v>
      </c>
      <c r="S126">
        <f>AVERAGE(N126:R126)</f>
        <v>53</v>
      </c>
      <c r="T126">
        <f>S126-F126</f>
        <v>27</v>
      </c>
      <c r="U126">
        <v>2</v>
      </c>
      <c r="V126">
        <v>6</v>
      </c>
      <c r="W126">
        <v>3</v>
      </c>
    </row>
    <row r="127" spans="1:23" x14ac:dyDescent="0.2">
      <c r="A127" t="s">
        <v>35</v>
      </c>
      <c r="B127" s="1">
        <v>42906.643483796295</v>
      </c>
      <c r="C127" s="1">
        <v>42906.643483796295</v>
      </c>
      <c r="D127">
        <v>1</v>
      </c>
      <c r="E127" t="str">
        <f>IF(D127=1,"Unicorn",IF(D127=2,"Dragon",IF(D127=3,"Phoenix","Other")))</f>
        <v>Unicorn</v>
      </c>
      <c r="F127">
        <v>64</v>
      </c>
      <c r="G127">
        <v>1</v>
      </c>
      <c r="I127">
        <v>1</v>
      </c>
      <c r="K127" t="str">
        <f>IF(G127=1,"Dragon","Unicorn")</f>
        <v>Dragon</v>
      </c>
      <c r="L127" t="str">
        <f>IF(I127=1,"Near","Far")</f>
        <v>Near</v>
      </c>
      <c r="M127" t="str">
        <f>IF(AND(K127="Dragon",L127="Near"),"DragonNear",IF(AND(K127="Dragon",L127="Far"),"DragonFar",IF(AND(K127="Unicorn",L127="Near"),"UnicornNear","UnicornFar")))</f>
        <v>DragonNear</v>
      </c>
      <c r="N127">
        <v>10</v>
      </c>
      <c r="O127">
        <v>26</v>
      </c>
      <c r="P127">
        <v>94</v>
      </c>
      <c r="Q127">
        <v>18</v>
      </c>
      <c r="R127">
        <v>2</v>
      </c>
      <c r="S127">
        <f>AVERAGE(N127:R127)</f>
        <v>30</v>
      </c>
      <c r="T127">
        <f>S127-F127</f>
        <v>-34</v>
      </c>
      <c r="U127">
        <v>1</v>
      </c>
      <c r="V127">
        <v>5</v>
      </c>
      <c r="W127">
        <v>3</v>
      </c>
    </row>
    <row r="128" spans="1:23" x14ac:dyDescent="0.2">
      <c r="A128" t="s">
        <v>40</v>
      </c>
      <c r="B128" s="1">
        <v>42906.643495370372</v>
      </c>
      <c r="C128" s="1">
        <v>42906.643495370372</v>
      </c>
      <c r="D128">
        <v>5</v>
      </c>
      <c r="E128" t="str">
        <f>IF(D128=1,"Unicorn",IF(D128=2,"Dragon",IF(D128=3,"Phoenix","Other")))</f>
        <v>Other</v>
      </c>
      <c r="F128">
        <v>25</v>
      </c>
      <c r="H128">
        <v>1</v>
      </c>
      <c r="I128">
        <v>1</v>
      </c>
      <c r="K128" t="str">
        <f>IF(G128=1,"Dragon","Unicorn")</f>
        <v>Unicorn</v>
      </c>
      <c r="L128" t="str">
        <f>IF(I128=1,"Near","Far")</f>
        <v>Near</v>
      </c>
      <c r="M128" t="str">
        <f>IF(AND(K128="Dragon",L128="Near"),"DragonNear",IF(AND(K128="Dragon",L128="Far"),"DragonFar",IF(AND(K128="Unicorn",L128="Near"),"UnicornNear","UnicornFar")))</f>
        <v>UnicornNear</v>
      </c>
      <c r="N128">
        <v>61</v>
      </c>
      <c r="O128">
        <v>6</v>
      </c>
      <c r="P128">
        <v>17</v>
      </c>
      <c r="Q128">
        <v>30</v>
      </c>
      <c r="R128">
        <v>86</v>
      </c>
      <c r="S128">
        <f>AVERAGE(N128:R128)</f>
        <v>40</v>
      </c>
      <c r="T128">
        <f>S128-F128</f>
        <v>15</v>
      </c>
      <c r="U128">
        <v>1</v>
      </c>
      <c r="V128">
        <v>6</v>
      </c>
      <c r="W128">
        <v>1</v>
      </c>
    </row>
    <row r="129" spans="1:23" x14ac:dyDescent="0.2">
      <c r="A129" t="s">
        <v>42</v>
      </c>
      <c r="B129" s="1">
        <v>42906.643495370372</v>
      </c>
      <c r="C129" s="1">
        <v>42906.643495370372</v>
      </c>
      <c r="D129">
        <v>4</v>
      </c>
      <c r="E129" t="str">
        <f>IF(D129=1,"Unicorn",IF(D129=2,"Dragon",IF(D129=3,"Phoenix","Other")))</f>
        <v>Other</v>
      </c>
      <c r="F129">
        <v>72</v>
      </c>
      <c r="G129">
        <v>1</v>
      </c>
      <c r="I129">
        <v>1</v>
      </c>
      <c r="K129" t="str">
        <f>IF(G129=1,"Dragon","Unicorn")</f>
        <v>Dragon</v>
      </c>
      <c r="L129" t="str">
        <f>IF(I129=1,"Near","Far")</f>
        <v>Near</v>
      </c>
      <c r="M129" t="str">
        <f>IF(AND(K129="Dragon",L129="Near"),"DragonNear",IF(AND(K129="Dragon",L129="Far"),"DragonFar",IF(AND(K129="Unicorn",L129="Near"),"UnicornNear","UnicornFar")))</f>
        <v>DragonNear</v>
      </c>
      <c r="N129">
        <v>63</v>
      </c>
      <c r="O129">
        <v>21</v>
      </c>
      <c r="P129">
        <v>60</v>
      </c>
      <c r="Q129">
        <v>32</v>
      </c>
      <c r="R129">
        <v>42</v>
      </c>
      <c r="S129">
        <f>AVERAGE(N129:R129)</f>
        <v>43.6</v>
      </c>
      <c r="T129">
        <f>S129-F129</f>
        <v>-28.4</v>
      </c>
      <c r="U129">
        <v>2</v>
      </c>
      <c r="V129">
        <v>4</v>
      </c>
      <c r="W129">
        <v>2</v>
      </c>
    </row>
    <row r="130" spans="1:23" x14ac:dyDescent="0.2">
      <c r="A130" t="s">
        <v>43</v>
      </c>
      <c r="B130" s="1">
        <v>42906.643506944441</v>
      </c>
      <c r="C130" s="1">
        <v>42906.643506944441</v>
      </c>
      <c r="D130">
        <v>1</v>
      </c>
      <c r="E130" t="str">
        <f>IF(D130=1,"Unicorn",IF(D130=2,"Dragon",IF(D130=3,"Phoenix","Other")))</f>
        <v>Unicorn</v>
      </c>
      <c r="F130">
        <v>15</v>
      </c>
      <c r="H130">
        <v>1</v>
      </c>
      <c r="I130">
        <v>1</v>
      </c>
      <c r="K130" t="str">
        <f>IF(G130=1,"Dragon","Unicorn")</f>
        <v>Unicorn</v>
      </c>
      <c r="L130" t="str">
        <f>IF(I130=1,"Near","Far")</f>
        <v>Near</v>
      </c>
      <c r="M130" t="str">
        <f>IF(AND(K130="Dragon",L130="Near"),"DragonNear",IF(AND(K130="Dragon",L130="Far"),"DragonFar",IF(AND(K130="Unicorn",L130="Near"),"UnicornNear","UnicornFar")))</f>
        <v>UnicornNear</v>
      </c>
      <c r="N130">
        <v>57</v>
      </c>
      <c r="O130">
        <v>89</v>
      </c>
      <c r="P130">
        <v>4</v>
      </c>
      <c r="Q130">
        <v>30</v>
      </c>
      <c r="R130">
        <v>61</v>
      </c>
      <c r="S130">
        <f>AVERAGE(N130:R130)</f>
        <v>48.2</v>
      </c>
      <c r="T130">
        <f>S130-F130</f>
        <v>33.200000000000003</v>
      </c>
      <c r="U130">
        <v>2</v>
      </c>
      <c r="V130">
        <v>6</v>
      </c>
      <c r="W130">
        <v>1</v>
      </c>
    </row>
    <row r="131" spans="1:23" x14ac:dyDescent="0.2">
      <c r="A131" t="s">
        <v>46</v>
      </c>
      <c r="B131" s="1">
        <v>42906.643506944441</v>
      </c>
      <c r="C131" s="1">
        <v>42906.643506944441</v>
      </c>
      <c r="D131">
        <v>4</v>
      </c>
      <c r="E131" t="str">
        <f>IF(D131=1,"Unicorn",IF(D131=2,"Dragon",IF(D131=3,"Phoenix","Other")))</f>
        <v>Other</v>
      </c>
      <c r="F131">
        <v>70</v>
      </c>
      <c r="G131">
        <v>1</v>
      </c>
      <c r="I131">
        <v>1</v>
      </c>
      <c r="K131" t="str">
        <f>IF(G131=1,"Dragon","Unicorn")</f>
        <v>Dragon</v>
      </c>
      <c r="L131" t="str">
        <f>IF(I131=1,"Near","Far")</f>
        <v>Near</v>
      </c>
      <c r="M131" t="str">
        <f>IF(AND(K131="Dragon",L131="Near"),"DragonNear",IF(AND(K131="Dragon",L131="Far"),"DragonFar",IF(AND(K131="Unicorn",L131="Near"),"UnicornNear","UnicornFar")))</f>
        <v>DragonNear</v>
      </c>
      <c r="N131">
        <v>82</v>
      </c>
      <c r="O131">
        <v>65</v>
      </c>
      <c r="P131">
        <v>73</v>
      </c>
      <c r="Q131">
        <v>91</v>
      </c>
      <c r="R131">
        <v>23</v>
      </c>
      <c r="S131">
        <f>AVERAGE(N131:R131)</f>
        <v>66.8</v>
      </c>
      <c r="T131">
        <f>S131-F131</f>
        <v>-3.2000000000000028</v>
      </c>
      <c r="U131">
        <v>3</v>
      </c>
      <c r="V131">
        <v>2</v>
      </c>
      <c r="W131">
        <v>1</v>
      </c>
    </row>
    <row r="132" spans="1:23" x14ac:dyDescent="0.2">
      <c r="A132" t="s">
        <v>49</v>
      </c>
      <c r="B132" s="1">
        <v>42906.643518518518</v>
      </c>
      <c r="C132" s="1">
        <v>42906.643518518518</v>
      </c>
      <c r="D132">
        <v>5</v>
      </c>
      <c r="E132" t="str">
        <f>IF(D132=1,"Unicorn",IF(D132=2,"Dragon",IF(D132=3,"Phoenix","Other")))</f>
        <v>Other</v>
      </c>
      <c r="F132">
        <v>9</v>
      </c>
      <c r="H132">
        <v>1</v>
      </c>
      <c r="I132">
        <v>1</v>
      </c>
      <c r="K132" t="str">
        <f>IF(G132=1,"Dragon","Unicorn")</f>
        <v>Unicorn</v>
      </c>
      <c r="L132" t="str">
        <f>IF(I132=1,"Near","Far")</f>
        <v>Near</v>
      </c>
      <c r="M132" t="str">
        <f>IF(AND(K132="Dragon",L132="Near"),"DragonNear",IF(AND(K132="Dragon",L132="Far"),"DragonFar",IF(AND(K132="Unicorn",L132="Near"),"UnicornNear","UnicornFar")))</f>
        <v>UnicornNear</v>
      </c>
      <c r="N132">
        <v>3</v>
      </c>
      <c r="O132">
        <v>54</v>
      </c>
      <c r="P132">
        <v>65</v>
      </c>
      <c r="Q132">
        <v>57</v>
      </c>
      <c r="R132">
        <v>10</v>
      </c>
      <c r="S132">
        <f>AVERAGE(N132:R132)</f>
        <v>37.799999999999997</v>
      </c>
      <c r="T132">
        <f>S132-F132</f>
        <v>28.799999999999997</v>
      </c>
      <c r="U132">
        <v>3</v>
      </c>
      <c r="V132">
        <v>1</v>
      </c>
      <c r="W132">
        <v>1</v>
      </c>
    </row>
    <row r="133" spans="1:23" x14ac:dyDescent="0.2">
      <c r="A133" t="s">
        <v>55</v>
      </c>
      <c r="B133" s="1">
        <v>42906.643530092595</v>
      </c>
      <c r="C133" s="1">
        <v>42906.643541666665</v>
      </c>
      <c r="D133">
        <v>2</v>
      </c>
      <c r="E133" t="str">
        <f>IF(D133=1,"Unicorn",IF(D133=2,"Dragon",IF(D133=3,"Phoenix","Other")))</f>
        <v>Dragon</v>
      </c>
      <c r="F133">
        <v>80</v>
      </c>
      <c r="H133">
        <v>1</v>
      </c>
      <c r="I133">
        <v>1</v>
      </c>
      <c r="K133" t="str">
        <f>IF(G133=1,"Dragon","Unicorn")</f>
        <v>Unicorn</v>
      </c>
      <c r="L133" t="str">
        <f>IF(I133=1,"Near","Far")</f>
        <v>Near</v>
      </c>
      <c r="M133" t="str">
        <f>IF(AND(K133="Dragon",L133="Near"),"DragonNear",IF(AND(K133="Dragon",L133="Far"),"DragonFar",IF(AND(K133="Unicorn",L133="Near"),"UnicornNear","UnicornFar")))</f>
        <v>UnicornNear</v>
      </c>
      <c r="N133">
        <v>3</v>
      </c>
      <c r="O133">
        <v>95</v>
      </c>
      <c r="P133">
        <v>71</v>
      </c>
      <c r="Q133">
        <v>46</v>
      </c>
      <c r="R133">
        <v>77</v>
      </c>
      <c r="S133">
        <f>AVERAGE(N133:R133)</f>
        <v>58.4</v>
      </c>
      <c r="T133">
        <f>S133-F133</f>
        <v>-21.6</v>
      </c>
      <c r="U133">
        <v>1</v>
      </c>
      <c r="V133">
        <v>1</v>
      </c>
      <c r="W133">
        <v>1</v>
      </c>
    </row>
    <row r="134" spans="1:23" x14ac:dyDescent="0.2">
      <c r="A134" t="s">
        <v>57</v>
      </c>
      <c r="B134" s="1">
        <v>42906.643541666665</v>
      </c>
      <c r="C134" s="1">
        <v>42906.643541666665</v>
      </c>
      <c r="D134">
        <v>1</v>
      </c>
      <c r="E134" t="str">
        <f>IF(D134=1,"Unicorn",IF(D134=2,"Dragon",IF(D134=3,"Phoenix","Other")))</f>
        <v>Unicorn</v>
      </c>
      <c r="F134">
        <v>34</v>
      </c>
      <c r="G134">
        <v>1</v>
      </c>
      <c r="I134">
        <v>1</v>
      </c>
      <c r="K134" t="str">
        <f>IF(G134=1,"Dragon","Unicorn")</f>
        <v>Dragon</v>
      </c>
      <c r="L134" t="str">
        <f>IF(I134=1,"Near","Far")</f>
        <v>Near</v>
      </c>
      <c r="M134" t="str">
        <f>IF(AND(K134="Dragon",L134="Near"),"DragonNear",IF(AND(K134="Dragon",L134="Far"),"DragonFar",IF(AND(K134="Unicorn",L134="Near"),"UnicornNear","UnicornFar")))</f>
        <v>DragonNear</v>
      </c>
      <c r="N134">
        <v>4</v>
      </c>
      <c r="O134">
        <v>31</v>
      </c>
      <c r="P134">
        <v>38</v>
      </c>
      <c r="Q134">
        <v>29</v>
      </c>
      <c r="R134">
        <v>41</v>
      </c>
      <c r="S134">
        <f>AVERAGE(N134:R134)</f>
        <v>28.6</v>
      </c>
      <c r="T134">
        <f>S134-F134</f>
        <v>-5.3999999999999986</v>
      </c>
      <c r="U134">
        <v>2</v>
      </c>
      <c r="V134">
        <v>6</v>
      </c>
      <c r="W134">
        <v>3</v>
      </c>
    </row>
    <row r="135" spans="1:23" x14ac:dyDescent="0.2">
      <c r="A135" t="s">
        <v>58</v>
      </c>
      <c r="B135" s="1">
        <v>42906.643541666665</v>
      </c>
      <c r="C135" s="1">
        <v>42906.643541666665</v>
      </c>
      <c r="D135">
        <v>5</v>
      </c>
      <c r="E135" t="str">
        <f>IF(D135=1,"Unicorn",IF(D135=2,"Dragon",IF(D135=3,"Phoenix","Other")))</f>
        <v>Other</v>
      </c>
      <c r="F135">
        <v>57</v>
      </c>
      <c r="H135">
        <v>1</v>
      </c>
      <c r="I135">
        <v>1</v>
      </c>
      <c r="K135" t="str">
        <f>IF(G135=1,"Dragon","Unicorn")</f>
        <v>Unicorn</v>
      </c>
      <c r="L135" t="str">
        <f>IF(I135=1,"Near","Far")</f>
        <v>Near</v>
      </c>
      <c r="M135" t="str">
        <f>IF(AND(K135="Dragon",L135="Near"),"DragonNear",IF(AND(K135="Dragon",L135="Far"),"DragonFar",IF(AND(K135="Unicorn",L135="Near"),"UnicornNear","UnicornFar")))</f>
        <v>UnicornNear</v>
      </c>
      <c r="N135">
        <v>49</v>
      </c>
      <c r="O135">
        <v>2</v>
      </c>
      <c r="P135">
        <v>86</v>
      </c>
      <c r="Q135">
        <v>68</v>
      </c>
      <c r="R135">
        <v>52</v>
      </c>
      <c r="S135">
        <f>AVERAGE(N135:R135)</f>
        <v>51.4</v>
      </c>
      <c r="T135">
        <f>S135-F135</f>
        <v>-5.6000000000000014</v>
      </c>
      <c r="U135">
        <v>3</v>
      </c>
      <c r="V135">
        <v>2</v>
      </c>
      <c r="W135">
        <v>4</v>
      </c>
    </row>
    <row r="136" spans="1:23" x14ac:dyDescent="0.2">
      <c r="A136" t="s">
        <v>59</v>
      </c>
      <c r="B136" s="1">
        <v>42906.643541666665</v>
      </c>
      <c r="C136" s="1">
        <v>42906.643541666665</v>
      </c>
      <c r="D136">
        <v>2</v>
      </c>
      <c r="E136" t="str">
        <f>IF(D136=1,"Unicorn",IF(D136=2,"Dragon",IF(D136=3,"Phoenix","Other")))</f>
        <v>Dragon</v>
      </c>
      <c r="F136">
        <v>48</v>
      </c>
      <c r="G136">
        <v>1</v>
      </c>
      <c r="I136">
        <v>1</v>
      </c>
      <c r="K136" t="str">
        <f>IF(G136=1,"Dragon","Unicorn")</f>
        <v>Dragon</v>
      </c>
      <c r="L136" t="str">
        <f>IF(I136=1,"Near","Far")</f>
        <v>Near</v>
      </c>
      <c r="M136" t="str">
        <f>IF(AND(K136="Dragon",L136="Near"),"DragonNear",IF(AND(K136="Dragon",L136="Far"),"DragonFar",IF(AND(K136="Unicorn",L136="Near"),"UnicornNear","UnicornFar")))</f>
        <v>DragonNear</v>
      </c>
      <c r="N136">
        <v>50</v>
      </c>
      <c r="O136">
        <v>72</v>
      </c>
      <c r="P136">
        <v>23</v>
      </c>
      <c r="Q136">
        <v>58</v>
      </c>
      <c r="R136">
        <v>100</v>
      </c>
      <c r="S136">
        <f>AVERAGE(N136:R136)</f>
        <v>60.6</v>
      </c>
      <c r="T136">
        <f>S136-F136</f>
        <v>12.600000000000001</v>
      </c>
      <c r="U136">
        <v>3</v>
      </c>
      <c r="V136">
        <v>7</v>
      </c>
      <c r="W136">
        <v>3</v>
      </c>
    </row>
    <row r="137" spans="1:23" x14ac:dyDescent="0.2">
      <c r="A137" t="s">
        <v>60</v>
      </c>
      <c r="B137" s="1">
        <v>42906.643553240741</v>
      </c>
      <c r="C137" s="1">
        <v>42906.643553240741</v>
      </c>
      <c r="D137">
        <v>3</v>
      </c>
      <c r="E137" t="str">
        <f>IF(D137=1,"Unicorn",IF(D137=2,"Dragon",IF(D137=3,"Phoenix","Other")))</f>
        <v>Phoenix</v>
      </c>
      <c r="F137">
        <v>13</v>
      </c>
      <c r="H137">
        <v>1</v>
      </c>
      <c r="I137">
        <v>1</v>
      </c>
      <c r="K137" t="str">
        <f>IF(G137=1,"Dragon","Unicorn")</f>
        <v>Unicorn</v>
      </c>
      <c r="L137" t="str">
        <f>IF(I137=1,"Near","Far")</f>
        <v>Near</v>
      </c>
      <c r="M137" t="str">
        <f>IF(AND(K137="Dragon",L137="Near"),"DragonNear",IF(AND(K137="Dragon",L137="Far"),"DragonFar",IF(AND(K137="Unicorn",L137="Near"),"UnicornNear","UnicornFar")))</f>
        <v>UnicornNear</v>
      </c>
      <c r="N137">
        <v>66</v>
      </c>
      <c r="O137">
        <v>45</v>
      </c>
      <c r="P137">
        <v>7</v>
      </c>
      <c r="Q137">
        <v>27</v>
      </c>
      <c r="R137">
        <v>8</v>
      </c>
      <c r="S137">
        <f>AVERAGE(N137:R137)</f>
        <v>30.6</v>
      </c>
      <c r="T137">
        <f>S137-F137</f>
        <v>17.600000000000001</v>
      </c>
      <c r="U137">
        <v>1</v>
      </c>
      <c r="V137">
        <v>2</v>
      </c>
      <c r="W137">
        <v>3</v>
      </c>
    </row>
    <row r="138" spans="1:23" x14ac:dyDescent="0.2">
      <c r="A138" t="s">
        <v>62</v>
      </c>
      <c r="B138" s="1">
        <v>42906.643553240741</v>
      </c>
      <c r="C138" s="1">
        <v>42906.643553240741</v>
      </c>
      <c r="D138">
        <v>5</v>
      </c>
      <c r="E138" t="str">
        <f>IF(D138=1,"Unicorn",IF(D138=2,"Dragon",IF(D138=3,"Phoenix","Other")))</f>
        <v>Other</v>
      </c>
      <c r="F138">
        <v>78</v>
      </c>
      <c r="H138">
        <v>1</v>
      </c>
      <c r="I138">
        <v>1</v>
      </c>
      <c r="K138" t="str">
        <f>IF(G138=1,"Dragon","Unicorn")</f>
        <v>Unicorn</v>
      </c>
      <c r="L138" t="str">
        <f>IF(I138=1,"Near","Far")</f>
        <v>Near</v>
      </c>
      <c r="M138" t="str">
        <f>IF(AND(K138="Dragon",L138="Near"),"DragonNear",IF(AND(K138="Dragon",L138="Far"),"DragonFar",IF(AND(K138="Unicorn",L138="Near"),"UnicornNear","UnicornFar")))</f>
        <v>UnicornNear</v>
      </c>
      <c r="N138">
        <v>59</v>
      </c>
      <c r="O138">
        <v>50</v>
      </c>
      <c r="P138">
        <v>6</v>
      </c>
      <c r="Q138">
        <v>76</v>
      </c>
      <c r="R138">
        <v>77</v>
      </c>
      <c r="S138">
        <f>AVERAGE(N138:R138)</f>
        <v>53.6</v>
      </c>
      <c r="T138">
        <f>S138-F138</f>
        <v>-24.4</v>
      </c>
      <c r="U138">
        <v>2</v>
      </c>
      <c r="V138">
        <v>6</v>
      </c>
      <c r="W138">
        <v>1</v>
      </c>
    </row>
    <row r="139" spans="1:23" x14ac:dyDescent="0.2">
      <c r="A139" t="s">
        <v>63</v>
      </c>
      <c r="B139" s="1">
        <v>42906.643553240741</v>
      </c>
      <c r="C139" s="1">
        <v>42906.643553240741</v>
      </c>
      <c r="D139">
        <v>5</v>
      </c>
      <c r="E139" t="str">
        <f>IF(D139=1,"Unicorn",IF(D139=2,"Dragon",IF(D139=3,"Phoenix","Other")))</f>
        <v>Other</v>
      </c>
      <c r="F139">
        <v>31</v>
      </c>
      <c r="G139">
        <v>1</v>
      </c>
      <c r="I139">
        <v>1</v>
      </c>
      <c r="K139" t="str">
        <f>IF(G139=1,"Dragon","Unicorn")</f>
        <v>Dragon</v>
      </c>
      <c r="L139" t="str">
        <f>IF(I139=1,"Near","Far")</f>
        <v>Near</v>
      </c>
      <c r="M139" t="str">
        <f>IF(AND(K139="Dragon",L139="Near"),"DragonNear",IF(AND(K139="Dragon",L139="Far"),"DragonFar",IF(AND(K139="Unicorn",L139="Near"),"UnicornNear","UnicornFar")))</f>
        <v>DragonNear</v>
      </c>
      <c r="N139">
        <v>61</v>
      </c>
      <c r="O139">
        <v>77</v>
      </c>
      <c r="P139">
        <v>81</v>
      </c>
      <c r="Q139">
        <v>91</v>
      </c>
      <c r="R139">
        <v>65</v>
      </c>
      <c r="S139">
        <f>AVERAGE(N139:R139)</f>
        <v>75</v>
      </c>
      <c r="T139">
        <f>S139-F139</f>
        <v>44</v>
      </c>
      <c r="U139">
        <v>1</v>
      </c>
      <c r="V139">
        <v>4</v>
      </c>
      <c r="W139">
        <v>1</v>
      </c>
    </row>
    <row r="140" spans="1:23" x14ac:dyDescent="0.2">
      <c r="A140" t="s">
        <v>67</v>
      </c>
      <c r="B140" s="1">
        <v>42906.643564814818</v>
      </c>
      <c r="C140" s="1">
        <v>42906.643564814818</v>
      </c>
      <c r="D140">
        <v>3</v>
      </c>
      <c r="E140" t="str">
        <f>IF(D140=1,"Unicorn",IF(D140=2,"Dragon",IF(D140=3,"Phoenix","Other")))</f>
        <v>Phoenix</v>
      </c>
      <c r="F140">
        <v>1</v>
      </c>
      <c r="H140">
        <v>1</v>
      </c>
      <c r="I140">
        <v>1</v>
      </c>
      <c r="K140" t="str">
        <f>IF(G140=1,"Dragon","Unicorn")</f>
        <v>Unicorn</v>
      </c>
      <c r="L140" t="str">
        <f>IF(I140=1,"Near","Far")</f>
        <v>Near</v>
      </c>
      <c r="M140" t="str">
        <f>IF(AND(K140="Dragon",L140="Near"),"DragonNear",IF(AND(K140="Dragon",L140="Far"),"DragonFar",IF(AND(K140="Unicorn",L140="Near"),"UnicornNear","UnicornFar")))</f>
        <v>UnicornNear</v>
      </c>
      <c r="N140">
        <v>53</v>
      </c>
      <c r="O140">
        <v>77</v>
      </c>
      <c r="P140">
        <v>85</v>
      </c>
      <c r="Q140">
        <v>51</v>
      </c>
      <c r="R140">
        <v>97</v>
      </c>
      <c r="S140">
        <f>AVERAGE(N140:R140)</f>
        <v>72.599999999999994</v>
      </c>
      <c r="T140">
        <f>S140-F140</f>
        <v>71.599999999999994</v>
      </c>
      <c r="U140">
        <v>1</v>
      </c>
      <c r="V140">
        <v>2</v>
      </c>
      <c r="W140">
        <v>1</v>
      </c>
    </row>
    <row r="141" spans="1:23" x14ac:dyDescent="0.2">
      <c r="A141" t="s">
        <v>71</v>
      </c>
      <c r="B141" s="1">
        <v>42906.643576388888</v>
      </c>
      <c r="C141" s="1">
        <v>42906.643576388888</v>
      </c>
      <c r="D141">
        <v>3</v>
      </c>
      <c r="E141" t="str">
        <f>IF(D141=1,"Unicorn",IF(D141=2,"Dragon",IF(D141=3,"Phoenix","Other")))</f>
        <v>Phoenix</v>
      </c>
      <c r="F141">
        <v>93</v>
      </c>
      <c r="H141">
        <v>1</v>
      </c>
      <c r="I141">
        <v>1</v>
      </c>
      <c r="K141" t="str">
        <f>IF(G141=1,"Dragon","Unicorn")</f>
        <v>Unicorn</v>
      </c>
      <c r="L141" t="str">
        <f>IF(I141=1,"Near","Far")</f>
        <v>Near</v>
      </c>
      <c r="M141" t="str">
        <f>IF(AND(K141="Dragon",L141="Near"),"DragonNear",IF(AND(K141="Dragon",L141="Far"),"DragonFar",IF(AND(K141="Unicorn",L141="Near"),"UnicornNear","UnicornFar")))</f>
        <v>UnicornNear</v>
      </c>
      <c r="N141">
        <v>42</v>
      </c>
      <c r="O141">
        <v>11</v>
      </c>
      <c r="P141">
        <v>79</v>
      </c>
      <c r="Q141">
        <v>76</v>
      </c>
      <c r="R141">
        <v>24</v>
      </c>
      <c r="S141">
        <f>AVERAGE(N141:R141)</f>
        <v>46.4</v>
      </c>
      <c r="T141">
        <f>S141-F141</f>
        <v>-46.6</v>
      </c>
      <c r="U141">
        <v>1</v>
      </c>
      <c r="V141">
        <v>7</v>
      </c>
      <c r="W141">
        <v>4</v>
      </c>
    </row>
    <row r="142" spans="1:23" x14ac:dyDescent="0.2">
      <c r="A142" t="s">
        <v>72</v>
      </c>
      <c r="B142" s="1">
        <v>42906.643587962964</v>
      </c>
      <c r="C142" s="1">
        <v>42906.643587962964</v>
      </c>
      <c r="D142">
        <v>2</v>
      </c>
      <c r="E142" t="str">
        <f>IF(D142=1,"Unicorn",IF(D142=2,"Dragon",IF(D142=3,"Phoenix","Other")))</f>
        <v>Dragon</v>
      </c>
      <c r="F142">
        <v>54</v>
      </c>
      <c r="H142">
        <v>1</v>
      </c>
      <c r="I142">
        <v>1</v>
      </c>
      <c r="K142" t="str">
        <f>IF(G142=1,"Dragon","Unicorn")</f>
        <v>Unicorn</v>
      </c>
      <c r="L142" t="str">
        <f>IF(I142=1,"Near","Far")</f>
        <v>Near</v>
      </c>
      <c r="M142" t="str">
        <f>IF(AND(K142="Dragon",L142="Near"),"DragonNear",IF(AND(K142="Dragon",L142="Far"),"DragonFar",IF(AND(K142="Unicorn",L142="Near"),"UnicornNear","UnicornFar")))</f>
        <v>UnicornNear</v>
      </c>
      <c r="N142">
        <v>96</v>
      </c>
      <c r="O142">
        <v>76</v>
      </c>
      <c r="P142">
        <v>76</v>
      </c>
      <c r="Q142">
        <v>26</v>
      </c>
      <c r="R142">
        <v>44</v>
      </c>
      <c r="S142">
        <f>AVERAGE(N142:R142)</f>
        <v>63.6</v>
      </c>
      <c r="T142">
        <f>S142-F142</f>
        <v>9.6000000000000014</v>
      </c>
      <c r="U142">
        <v>2</v>
      </c>
      <c r="V142">
        <v>6</v>
      </c>
      <c r="W142">
        <v>3</v>
      </c>
    </row>
    <row r="143" spans="1:23" x14ac:dyDescent="0.2">
      <c r="A143" t="s">
        <v>77</v>
      </c>
      <c r="B143" s="1">
        <v>42906.643599537034</v>
      </c>
      <c r="C143" s="1">
        <v>42906.643599537034</v>
      </c>
      <c r="D143">
        <v>4</v>
      </c>
      <c r="E143" t="str">
        <f>IF(D143=1,"Unicorn",IF(D143=2,"Dragon",IF(D143=3,"Phoenix","Other")))</f>
        <v>Other</v>
      </c>
      <c r="F143">
        <v>31</v>
      </c>
      <c r="G143">
        <v>1</v>
      </c>
      <c r="I143">
        <v>1</v>
      </c>
      <c r="K143" t="str">
        <f>IF(G143=1,"Dragon","Unicorn")</f>
        <v>Dragon</v>
      </c>
      <c r="L143" t="str">
        <f>IF(I143=1,"Near","Far")</f>
        <v>Near</v>
      </c>
      <c r="M143" t="str">
        <f>IF(AND(K143="Dragon",L143="Near"),"DragonNear",IF(AND(K143="Dragon",L143="Far"),"DragonFar",IF(AND(K143="Unicorn",L143="Near"),"UnicornNear","UnicornFar")))</f>
        <v>DragonNear</v>
      </c>
      <c r="N143">
        <v>61</v>
      </c>
      <c r="O143">
        <v>20</v>
      </c>
      <c r="P143">
        <v>65</v>
      </c>
      <c r="Q143">
        <v>56</v>
      </c>
      <c r="R143">
        <v>72</v>
      </c>
      <c r="S143">
        <f>AVERAGE(N143:R143)</f>
        <v>54.8</v>
      </c>
      <c r="T143">
        <f>S143-F143</f>
        <v>23.799999999999997</v>
      </c>
      <c r="U143">
        <v>3</v>
      </c>
      <c r="V143">
        <v>7</v>
      </c>
      <c r="W143">
        <v>2</v>
      </c>
    </row>
    <row r="144" spans="1:23" x14ac:dyDescent="0.2">
      <c r="A144" t="s">
        <v>79</v>
      </c>
      <c r="B144" s="1">
        <v>42906.643599537034</v>
      </c>
      <c r="C144" s="1">
        <v>42906.643599537034</v>
      </c>
      <c r="D144">
        <v>3</v>
      </c>
      <c r="E144" t="str">
        <f>IF(D144=1,"Unicorn",IF(D144=2,"Dragon",IF(D144=3,"Phoenix","Other")))</f>
        <v>Phoenix</v>
      </c>
      <c r="F144">
        <v>40</v>
      </c>
      <c r="G144">
        <v>1</v>
      </c>
      <c r="I144">
        <v>1</v>
      </c>
      <c r="K144" t="str">
        <f>IF(G144=1,"Dragon","Unicorn")</f>
        <v>Dragon</v>
      </c>
      <c r="L144" t="str">
        <f>IF(I144=1,"Near","Far")</f>
        <v>Near</v>
      </c>
      <c r="M144" t="str">
        <f>IF(AND(K144="Dragon",L144="Near"),"DragonNear",IF(AND(K144="Dragon",L144="Far"),"DragonFar",IF(AND(K144="Unicorn",L144="Near"),"UnicornNear","UnicornFar")))</f>
        <v>DragonNear</v>
      </c>
      <c r="N144">
        <v>59</v>
      </c>
      <c r="O144">
        <v>40</v>
      </c>
      <c r="P144">
        <v>16</v>
      </c>
      <c r="Q144">
        <v>21</v>
      </c>
      <c r="R144">
        <v>97</v>
      </c>
      <c r="S144">
        <f>AVERAGE(N144:R144)</f>
        <v>46.6</v>
      </c>
      <c r="T144">
        <f>S144-F144</f>
        <v>6.6000000000000014</v>
      </c>
      <c r="U144">
        <v>2</v>
      </c>
      <c r="V144">
        <v>4</v>
      </c>
      <c r="W144">
        <v>4</v>
      </c>
    </row>
    <row r="145" spans="1:23" x14ac:dyDescent="0.2">
      <c r="A145" t="s">
        <v>80</v>
      </c>
      <c r="B145" s="1">
        <v>42906.643599537034</v>
      </c>
      <c r="C145" s="1">
        <v>42906.643611111111</v>
      </c>
      <c r="D145">
        <v>3</v>
      </c>
      <c r="E145" t="str">
        <f>IF(D145=1,"Unicorn",IF(D145=2,"Dragon",IF(D145=3,"Phoenix","Other")))</f>
        <v>Phoenix</v>
      </c>
      <c r="F145">
        <v>75</v>
      </c>
      <c r="G145">
        <v>1</v>
      </c>
      <c r="I145">
        <v>1</v>
      </c>
      <c r="K145" t="str">
        <f>IF(G145=1,"Dragon","Unicorn")</f>
        <v>Dragon</v>
      </c>
      <c r="L145" t="str">
        <f>IF(I145=1,"Near","Far")</f>
        <v>Near</v>
      </c>
      <c r="M145" t="str">
        <f>IF(AND(K145="Dragon",L145="Near"),"DragonNear",IF(AND(K145="Dragon",L145="Far"),"DragonFar",IF(AND(K145="Unicorn",L145="Near"),"UnicornNear","UnicornFar")))</f>
        <v>DragonNear</v>
      </c>
      <c r="N145">
        <v>20</v>
      </c>
      <c r="O145">
        <v>27</v>
      </c>
      <c r="P145">
        <v>83</v>
      </c>
      <c r="Q145">
        <v>84</v>
      </c>
      <c r="R145">
        <v>0</v>
      </c>
      <c r="S145">
        <f>AVERAGE(N145:R145)</f>
        <v>42.8</v>
      </c>
      <c r="T145">
        <f>S145-F145</f>
        <v>-32.200000000000003</v>
      </c>
      <c r="U145">
        <v>2</v>
      </c>
      <c r="V145">
        <v>7</v>
      </c>
      <c r="W145">
        <v>2</v>
      </c>
    </row>
    <row r="146" spans="1:23" x14ac:dyDescent="0.2">
      <c r="A146" t="s">
        <v>85</v>
      </c>
      <c r="B146" s="1">
        <v>42906.643622685187</v>
      </c>
      <c r="C146" s="1">
        <v>42906.643622685187</v>
      </c>
      <c r="D146">
        <v>3</v>
      </c>
      <c r="E146" t="str">
        <f>IF(D146=1,"Unicorn",IF(D146=2,"Dragon",IF(D146=3,"Phoenix","Other")))</f>
        <v>Phoenix</v>
      </c>
      <c r="F146">
        <v>20</v>
      </c>
      <c r="H146">
        <v>1</v>
      </c>
      <c r="I146">
        <v>1</v>
      </c>
      <c r="K146" t="str">
        <f>IF(G146=1,"Dragon","Unicorn")</f>
        <v>Unicorn</v>
      </c>
      <c r="L146" t="str">
        <f>IF(I146=1,"Near","Far")</f>
        <v>Near</v>
      </c>
      <c r="M146" t="str">
        <f>IF(AND(K146="Dragon",L146="Near"),"DragonNear",IF(AND(K146="Dragon",L146="Far"),"DragonFar",IF(AND(K146="Unicorn",L146="Near"),"UnicornNear","UnicornFar")))</f>
        <v>UnicornNear</v>
      </c>
      <c r="N146">
        <v>36</v>
      </c>
      <c r="O146">
        <v>29</v>
      </c>
      <c r="P146">
        <v>0</v>
      </c>
      <c r="Q146">
        <v>92</v>
      </c>
      <c r="R146">
        <v>94</v>
      </c>
      <c r="S146">
        <f>AVERAGE(N146:R146)</f>
        <v>50.2</v>
      </c>
      <c r="T146">
        <f>S146-F146</f>
        <v>30.200000000000003</v>
      </c>
      <c r="U146">
        <v>1</v>
      </c>
      <c r="V146">
        <v>2</v>
      </c>
      <c r="W146">
        <v>2</v>
      </c>
    </row>
    <row r="147" spans="1:23" x14ac:dyDescent="0.2">
      <c r="A147" t="s">
        <v>87</v>
      </c>
      <c r="B147" s="1">
        <v>42906.643622685187</v>
      </c>
      <c r="C147" s="1">
        <v>42906.643622685187</v>
      </c>
      <c r="D147">
        <v>5</v>
      </c>
      <c r="E147" t="str">
        <f>IF(D147=1,"Unicorn",IF(D147=2,"Dragon",IF(D147=3,"Phoenix","Other")))</f>
        <v>Other</v>
      </c>
      <c r="F147">
        <v>70</v>
      </c>
      <c r="H147">
        <v>1</v>
      </c>
      <c r="I147">
        <v>1</v>
      </c>
      <c r="K147" t="str">
        <f>IF(G147=1,"Dragon","Unicorn")</f>
        <v>Unicorn</v>
      </c>
      <c r="L147" t="str">
        <f>IF(I147=1,"Near","Far")</f>
        <v>Near</v>
      </c>
      <c r="M147" t="str">
        <f>IF(AND(K147="Dragon",L147="Near"),"DragonNear",IF(AND(K147="Dragon",L147="Far"),"DragonFar",IF(AND(K147="Unicorn",L147="Near"),"UnicornNear","UnicornFar")))</f>
        <v>UnicornNear</v>
      </c>
      <c r="N147">
        <v>60</v>
      </c>
      <c r="O147">
        <v>87</v>
      </c>
      <c r="P147">
        <v>21</v>
      </c>
      <c r="Q147">
        <v>34</v>
      </c>
      <c r="R147">
        <v>80</v>
      </c>
      <c r="S147">
        <f>AVERAGE(N147:R147)</f>
        <v>56.4</v>
      </c>
      <c r="T147">
        <f>S147-F147</f>
        <v>-13.600000000000001</v>
      </c>
      <c r="U147">
        <v>3</v>
      </c>
      <c r="V147">
        <v>5</v>
      </c>
      <c r="W147">
        <v>3</v>
      </c>
    </row>
    <row r="148" spans="1:23" x14ac:dyDescent="0.2">
      <c r="A148" t="s">
        <v>88</v>
      </c>
      <c r="B148" s="1">
        <v>42906.643622685187</v>
      </c>
      <c r="C148" s="1">
        <v>42906.643622685187</v>
      </c>
      <c r="D148">
        <v>4</v>
      </c>
      <c r="E148" t="str">
        <f>IF(D148=1,"Unicorn",IF(D148=2,"Dragon",IF(D148=3,"Phoenix","Other")))</f>
        <v>Other</v>
      </c>
      <c r="F148">
        <v>57</v>
      </c>
      <c r="H148">
        <v>1</v>
      </c>
      <c r="I148">
        <v>1</v>
      </c>
      <c r="K148" t="str">
        <f>IF(G148=1,"Dragon","Unicorn")</f>
        <v>Unicorn</v>
      </c>
      <c r="L148" t="str">
        <f>IF(I148=1,"Near","Far")</f>
        <v>Near</v>
      </c>
      <c r="M148" t="str">
        <f>IF(AND(K148="Dragon",L148="Near"),"DragonNear",IF(AND(K148="Dragon",L148="Far"),"DragonFar",IF(AND(K148="Unicorn",L148="Near"),"UnicornNear","UnicornFar")))</f>
        <v>UnicornNear</v>
      </c>
      <c r="N148">
        <v>62</v>
      </c>
      <c r="O148">
        <v>76</v>
      </c>
      <c r="P148">
        <v>2</v>
      </c>
      <c r="Q148">
        <v>3</v>
      </c>
      <c r="R148">
        <v>61</v>
      </c>
      <c r="S148">
        <f>AVERAGE(N148:R148)</f>
        <v>40.799999999999997</v>
      </c>
      <c r="T148">
        <f>S148-F148</f>
        <v>-16.200000000000003</v>
      </c>
      <c r="U148">
        <v>1</v>
      </c>
      <c r="V148">
        <v>7</v>
      </c>
      <c r="W148">
        <v>1</v>
      </c>
    </row>
    <row r="149" spans="1:23" x14ac:dyDescent="0.2">
      <c r="A149" t="s">
        <v>89</v>
      </c>
      <c r="B149" s="1">
        <v>42906.643634259257</v>
      </c>
      <c r="C149" s="1">
        <v>42906.643634259257</v>
      </c>
      <c r="D149">
        <v>4</v>
      </c>
      <c r="E149" t="str">
        <f>IF(D149=1,"Unicorn",IF(D149=2,"Dragon",IF(D149=3,"Phoenix","Other")))</f>
        <v>Other</v>
      </c>
      <c r="F149">
        <v>19</v>
      </c>
      <c r="G149">
        <v>1</v>
      </c>
      <c r="I149">
        <v>1</v>
      </c>
      <c r="K149" t="str">
        <f>IF(G149=1,"Dragon","Unicorn")</f>
        <v>Dragon</v>
      </c>
      <c r="L149" t="str">
        <f>IF(I149=1,"Near","Far")</f>
        <v>Near</v>
      </c>
      <c r="M149" t="str">
        <f>IF(AND(K149="Dragon",L149="Near"),"DragonNear",IF(AND(K149="Dragon",L149="Far"),"DragonFar",IF(AND(K149="Unicorn",L149="Near"),"UnicornNear","UnicornFar")))</f>
        <v>DragonNear</v>
      </c>
      <c r="N149">
        <v>60</v>
      </c>
      <c r="O149">
        <v>72</v>
      </c>
      <c r="P149">
        <v>79</v>
      </c>
      <c r="Q149">
        <v>3</v>
      </c>
      <c r="R149">
        <v>40</v>
      </c>
      <c r="S149">
        <f>AVERAGE(N149:R149)</f>
        <v>50.8</v>
      </c>
      <c r="T149">
        <f>S149-F149</f>
        <v>31.799999999999997</v>
      </c>
      <c r="U149">
        <v>1</v>
      </c>
      <c r="V149">
        <v>6</v>
      </c>
      <c r="W149">
        <v>1</v>
      </c>
    </row>
    <row r="150" spans="1:23" x14ac:dyDescent="0.2">
      <c r="A150" t="s">
        <v>91</v>
      </c>
      <c r="B150" s="1">
        <v>42906.643634259257</v>
      </c>
      <c r="C150" s="1">
        <v>42906.643634259257</v>
      </c>
      <c r="D150">
        <v>3</v>
      </c>
      <c r="E150" t="str">
        <f>IF(D150=1,"Unicorn",IF(D150=2,"Dragon",IF(D150=3,"Phoenix","Other")))</f>
        <v>Phoenix</v>
      </c>
      <c r="F150">
        <v>37</v>
      </c>
      <c r="H150">
        <v>1</v>
      </c>
      <c r="I150">
        <v>1</v>
      </c>
      <c r="K150" t="str">
        <f>IF(G150=1,"Dragon","Unicorn")</f>
        <v>Unicorn</v>
      </c>
      <c r="L150" t="str">
        <f>IF(I150=1,"Near","Far")</f>
        <v>Near</v>
      </c>
      <c r="M150" t="str">
        <f>IF(AND(K150="Dragon",L150="Near"),"DragonNear",IF(AND(K150="Dragon",L150="Far"),"DragonFar",IF(AND(K150="Unicorn",L150="Near"),"UnicornNear","UnicornFar")))</f>
        <v>UnicornNear</v>
      </c>
      <c r="N150">
        <v>1</v>
      </c>
      <c r="O150">
        <v>7</v>
      </c>
      <c r="P150">
        <v>55</v>
      </c>
      <c r="Q150">
        <v>91</v>
      </c>
      <c r="R150">
        <v>9</v>
      </c>
      <c r="S150">
        <f>AVERAGE(N150:R150)</f>
        <v>32.6</v>
      </c>
      <c r="T150">
        <f>S150-F150</f>
        <v>-4.3999999999999986</v>
      </c>
      <c r="U150">
        <v>3</v>
      </c>
      <c r="V150">
        <v>7</v>
      </c>
      <c r="W150">
        <v>2</v>
      </c>
    </row>
    <row r="151" spans="1:23" x14ac:dyDescent="0.2">
      <c r="A151" t="s">
        <v>95</v>
      </c>
      <c r="B151" s="1">
        <v>42906.643645833334</v>
      </c>
      <c r="C151" s="1">
        <v>42906.643645833334</v>
      </c>
      <c r="D151">
        <v>2</v>
      </c>
      <c r="E151" t="str">
        <f>IF(D151=1,"Unicorn",IF(D151=2,"Dragon",IF(D151=3,"Phoenix","Other")))</f>
        <v>Dragon</v>
      </c>
      <c r="F151">
        <v>49</v>
      </c>
      <c r="H151">
        <v>1</v>
      </c>
      <c r="I151">
        <v>1</v>
      </c>
      <c r="K151" t="str">
        <f>IF(G151=1,"Dragon","Unicorn")</f>
        <v>Unicorn</v>
      </c>
      <c r="L151" t="str">
        <f>IF(I151=1,"Near","Far")</f>
        <v>Near</v>
      </c>
      <c r="M151" t="str">
        <f>IF(AND(K151="Dragon",L151="Near"),"DragonNear",IF(AND(K151="Dragon",L151="Far"),"DragonFar",IF(AND(K151="Unicorn",L151="Near"),"UnicornNear","UnicornFar")))</f>
        <v>UnicornNear</v>
      </c>
      <c r="N151">
        <v>88</v>
      </c>
      <c r="O151">
        <v>42</v>
      </c>
      <c r="P151">
        <v>76</v>
      </c>
      <c r="Q151">
        <v>84</v>
      </c>
      <c r="R151">
        <v>69</v>
      </c>
      <c r="S151">
        <f>AVERAGE(N151:R151)</f>
        <v>71.8</v>
      </c>
      <c r="T151">
        <f>S151-F151</f>
        <v>22.799999999999997</v>
      </c>
      <c r="U151">
        <v>2</v>
      </c>
      <c r="V151">
        <v>7</v>
      </c>
      <c r="W151">
        <v>1</v>
      </c>
    </row>
    <row r="152" spans="1:23" x14ac:dyDescent="0.2">
      <c r="A152" t="s">
        <v>97</v>
      </c>
      <c r="B152" s="1">
        <v>42906.643645833334</v>
      </c>
      <c r="C152" s="1">
        <v>42906.643657407411</v>
      </c>
      <c r="D152">
        <v>3</v>
      </c>
      <c r="E152" t="str">
        <f>IF(D152=1,"Unicorn",IF(D152=2,"Dragon",IF(D152=3,"Phoenix","Other")))</f>
        <v>Phoenix</v>
      </c>
      <c r="F152">
        <v>53</v>
      </c>
      <c r="G152">
        <v>1</v>
      </c>
      <c r="I152">
        <v>1</v>
      </c>
      <c r="K152" t="str">
        <f>IF(G152=1,"Dragon","Unicorn")</f>
        <v>Dragon</v>
      </c>
      <c r="L152" t="str">
        <f>IF(I152=1,"Near","Far")</f>
        <v>Near</v>
      </c>
      <c r="M152" t="str">
        <f>IF(AND(K152="Dragon",L152="Near"),"DragonNear",IF(AND(K152="Dragon",L152="Far"),"DragonFar",IF(AND(K152="Unicorn",L152="Near"),"UnicornNear","UnicornFar")))</f>
        <v>DragonNear</v>
      </c>
      <c r="N152">
        <v>99</v>
      </c>
      <c r="O152">
        <v>91</v>
      </c>
      <c r="P152">
        <v>94</v>
      </c>
      <c r="Q152">
        <v>62</v>
      </c>
      <c r="R152">
        <v>3</v>
      </c>
      <c r="S152">
        <f>AVERAGE(N152:R152)</f>
        <v>69.8</v>
      </c>
      <c r="T152">
        <f>S152-F152</f>
        <v>16.799999999999997</v>
      </c>
      <c r="U152">
        <v>1</v>
      </c>
      <c r="V152">
        <v>5</v>
      </c>
      <c r="W152">
        <v>1</v>
      </c>
    </row>
    <row r="153" spans="1:23" x14ac:dyDescent="0.2">
      <c r="A153" t="s">
        <v>98</v>
      </c>
      <c r="B153" s="1">
        <v>42906.643657407411</v>
      </c>
      <c r="C153" s="1">
        <v>42906.643657407411</v>
      </c>
      <c r="D153">
        <v>4</v>
      </c>
      <c r="E153" t="str">
        <f>IF(D153=1,"Unicorn",IF(D153=2,"Dragon",IF(D153=3,"Phoenix","Other")))</f>
        <v>Other</v>
      </c>
      <c r="F153">
        <v>17</v>
      </c>
      <c r="G153">
        <v>1</v>
      </c>
      <c r="I153">
        <v>1</v>
      </c>
      <c r="K153" t="str">
        <f>IF(G153=1,"Dragon","Unicorn")</f>
        <v>Dragon</v>
      </c>
      <c r="L153" t="str">
        <f>IF(I153=1,"Near","Far")</f>
        <v>Near</v>
      </c>
      <c r="M153" t="str">
        <f>IF(AND(K153="Dragon",L153="Near"),"DragonNear",IF(AND(K153="Dragon",L153="Far"),"DragonFar",IF(AND(K153="Unicorn",L153="Near"),"UnicornNear","UnicornFar")))</f>
        <v>DragonNear</v>
      </c>
      <c r="N153">
        <v>74</v>
      </c>
      <c r="O153">
        <v>12</v>
      </c>
      <c r="P153">
        <v>26</v>
      </c>
      <c r="Q153">
        <v>70</v>
      </c>
      <c r="R153">
        <v>58</v>
      </c>
      <c r="S153">
        <f>AVERAGE(N153:R153)</f>
        <v>48</v>
      </c>
      <c r="T153">
        <f>S153-F153</f>
        <v>31</v>
      </c>
      <c r="U153">
        <v>3</v>
      </c>
      <c r="V153">
        <v>2</v>
      </c>
      <c r="W153">
        <v>3</v>
      </c>
    </row>
    <row r="154" spans="1:23" x14ac:dyDescent="0.2">
      <c r="A154" t="s">
        <v>99</v>
      </c>
      <c r="B154" s="1">
        <v>42906.643657407411</v>
      </c>
      <c r="C154" s="1">
        <v>42906.643657407411</v>
      </c>
      <c r="D154">
        <v>1</v>
      </c>
      <c r="E154" t="str">
        <f>IF(D154=1,"Unicorn",IF(D154=2,"Dragon",IF(D154=3,"Phoenix","Other")))</f>
        <v>Unicorn</v>
      </c>
      <c r="F154">
        <v>39</v>
      </c>
      <c r="H154">
        <v>1</v>
      </c>
      <c r="I154">
        <v>1</v>
      </c>
      <c r="K154" t="str">
        <f>IF(G154=1,"Dragon","Unicorn")</f>
        <v>Unicorn</v>
      </c>
      <c r="L154" t="str">
        <f>IF(I154=1,"Near","Far")</f>
        <v>Near</v>
      </c>
      <c r="M154" t="str">
        <f>IF(AND(K154="Dragon",L154="Near"),"DragonNear",IF(AND(K154="Dragon",L154="Far"),"DragonFar",IF(AND(K154="Unicorn",L154="Near"),"UnicornNear","UnicornFar")))</f>
        <v>UnicornNear</v>
      </c>
      <c r="N154">
        <v>61</v>
      </c>
      <c r="O154">
        <v>18</v>
      </c>
      <c r="P154">
        <v>67</v>
      </c>
      <c r="Q154">
        <v>94</v>
      </c>
      <c r="R154">
        <v>8</v>
      </c>
      <c r="S154">
        <f>AVERAGE(N154:R154)</f>
        <v>49.6</v>
      </c>
      <c r="T154">
        <f>S154-F154</f>
        <v>10.600000000000001</v>
      </c>
      <c r="U154">
        <v>3</v>
      </c>
      <c r="V154">
        <v>3</v>
      </c>
      <c r="W154">
        <v>1</v>
      </c>
    </row>
    <row r="155" spans="1:23" x14ac:dyDescent="0.2">
      <c r="A155" t="s">
        <v>100</v>
      </c>
      <c r="B155" s="1">
        <v>42906.643657407411</v>
      </c>
      <c r="C155" s="1">
        <v>42906.643657407411</v>
      </c>
      <c r="D155">
        <v>3</v>
      </c>
      <c r="E155" t="str">
        <f>IF(D155=1,"Unicorn",IF(D155=2,"Dragon",IF(D155=3,"Phoenix","Other")))</f>
        <v>Phoenix</v>
      </c>
      <c r="F155">
        <v>76</v>
      </c>
      <c r="G155">
        <v>1</v>
      </c>
      <c r="I155">
        <v>1</v>
      </c>
      <c r="K155" t="str">
        <f>IF(G155=1,"Dragon","Unicorn")</f>
        <v>Dragon</v>
      </c>
      <c r="L155" t="str">
        <f>IF(I155=1,"Near","Far")</f>
        <v>Near</v>
      </c>
      <c r="M155" t="str">
        <f>IF(AND(K155="Dragon",L155="Near"),"DragonNear",IF(AND(K155="Dragon",L155="Far"),"DragonFar",IF(AND(K155="Unicorn",L155="Near"),"UnicornNear","UnicornFar")))</f>
        <v>DragonNear</v>
      </c>
      <c r="N155">
        <v>55</v>
      </c>
      <c r="O155">
        <v>1</v>
      </c>
      <c r="P155">
        <v>55</v>
      </c>
      <c r="Q155">
        <v>95</v>
      </c>
      <c r="R155">
        <v>13</v>
      </c>
      <c r="S155">
        <f>AVERAGE(N155:R155)</f>
        <v>43.8</v>
      </c>
      <c r="T155">
        <f>S155-F155</f>
        <v>-32.200000000000003</v>
      </c>
      <c r="U155">
        <v>3</v>
      </c>
      <c r="V155">
        <v>1</v>
      </c>
      <c r="W155">
        <v>1</v>
      </c>
    </row>
    <row r="156" spans="1:23" x14ac:dyDescent="0.2">
      <c r="A156" t="s">
        <v>102</v>
      </c>
      <c r="B156" s="1">
        <v>42906.64366898148</v>
      </c>
      <c r="C156" s="1">
        <v>42906.64366898148</v>
      </c>
      <c r="D156">
        <v>4</v>
      </c>
      <c r="E156" t="str">
        <f>IF(D156=1,"Unicorn",IF(D156=2,"Dragon",IF(D156=3,"Phoenix","Other")))</f>
        <v>Other</v>
      </c>
      <c r="F156">
        <v>40</v>
      </c>
      <c r="G156">
        <v>1</v>
      </c>
      <c r="I156">
        <v>1</v>
      </c>
      <c r="K156" t="str">
        <f>IF(G156=1,"Dragon","Unicorn")</f>
        <v>Dragon</v>
      </c>
      <c r="L156" t="str">
        <f>IF(I156=1,"Near","Far")</f>
        <v>Near</v>
      </c>
      <c r="M156" t="str">
        <f>IF(AND(K156="Dragon",L156="Near"),"DragonNear",IF(AND(K156="Dragon",L156="Far"),"DragonFar",IF(AND(K156="Unicorn",L156="Near"),"UnicornNear","UnicornFar")))</f>
        <v>DragonNear</v>
      </c>
      <c r="N156">
        <v>29</v>
      </c>
      <c r="O156">
        <v>71</v>
      </c>
      <c r="P156">
        <v>24</v>
      </c>
      <c r="Q156">
        <v>33</v>
      </c>
      <c r="R156">
        <v>52</v>
      </c>
      <c r="S156">
        <f>AVERAGE(N156:R156)</f>
        <v>41.8</v>
      </c>
      <c r="T156">
        <f>S156-F156</f>
        <v>1.7999999999999972</v>
      </c>
      <c r="U156">
        <v>1</v>
      </c>
      <c r="V156">
        <v>1</v>
      </c>
      <c r="W156">
        <v>3</v>
      </c>
    </row>
    <row r="157" spans="1:23" x14ac:dyDescent="0.2">
      <c r="A157" t="s">
        <v>105</v>
      </c>
      <c r="B157" s="1">
        <v>42906.64366898148</v>
      </c>
      <c r="C157" s="1">
        <v>42906.64366898148</v>
      </c>
      <c r="D157">
        <v>1</v>
      </c>
      <c r="E157" t="str">
        <f>IF(D157=1,"Unicorn",IF(D157=2,"Dragon",IF(D157=3,"Phoenix","Other")))</f>
        <v>Unicorn</v>
      </c>
      <c r="F157">
        <v>53</v>
      </c>
      <c r="G157">
        <v>1</v>
      </c>
      <c r="I157">
        <v>1</v>
      </c>
      <c r="K157" t="str">
        <f>IF(G157=1,"Dragon","Unicorn")</f>
        <v>Dragon</v>
      </c>
      <c r="L157" t="str">
        <f>IF(I157=1,"Near","Far")</f>
        <v>Near</v>
      </c>
      <c r="M157" t="str">
        <f>IF(AND(K157="Dragon",L157="Near"),"DragonNear",IF(AND(K157="Dragon",L157="Far"),"DragonFar",IF(AND(K157="Unicorn",L157="Near"),"UnicornNear","UnicornFar")))</f>
        <v>DragonNear</v>
      </c>
      <c r="N157">
        <v>7</v>
      </c>
      <c r="O157">
        <v>35</v>
      </c>
      <c r="P157">
        <v>77</v>
      </c>
      <c r="Q157">
        <v>24</v>
      </c>
      <c r="R157">
        <v>17</v>
      </c>
      <c r="S157">
        <f>AVERAGE(N157:R157)</f>
        <v>32</v>
      </c>
      <c r="T157">
        <f>S157-F157</f>
        <v>-21</v>
      </c>
      <c r="U157">
        <v>2</v>
      </c>
      <c r="V157">
        <v>6</v>
      </c>
      <c r="W157">
        <v>1</v>
      </c>
    </row>
    <row r="158" spans="1:23" x14ac:dyDescent="0.2">
      <c r="A158" t="s">
        <v>107</v>
      </c>
      <c r="B158" s="1">
        <v>42906.643680555557</v>
      </c>
      <c r="C158" s="1">
        <v>42906.643680555557</v>
      </c>
      <c r="D158">
        <v>4</v>
      </c>
      <c r="E158" t="str">
        <f>IF(D158=1,"Unicorn",IF(D158=2,"Dragon",IF(D158=3,"Phoenix","Other")))</f>
        <v>Other</v>
      </c>
      <c r="F158">
        <v>11</v>
      </c>
      <c r="H158">
        <v>1</v>
      </c>
      <c r="I158">
        <v>1</v>
      </c>
      <c r="K158" t="str">
        <f>IF(G158=1,"Dragon","Unicorn")</f>
        <v>Unicorn</v>
      </c>
      <c r="L158" t="str">
        <f>IF(I158=1,"Near","Far")</f>
        <v>Near</v>
      </c>
      <c r="M158" t="str">
        <f>IF(AND(K158="Dragon",L158="Near"),"DragonNear",IF(AND(K158="Dragon",L158="Far"),"DragonFar",IF(AND(K158="Unicorn",L158="Near"),"UnicornNear","UnicornFar")))</f>
        <v>UnicornNear</v>
      </c>
      <c r="N158">
        <v>14</v>
      </c>
      <c r="O158">
        <v>51</v>
      </c>
      <c r="P158">
        <v>0</v>
      </c>
      <c r="Q158">
        <v>53</v>
      </c>
      <c r="R158">
        <v>62</v>
      </c>
      <c r="S158">
        <f>AVERAGE(N158:R158)</f>
        <v>36</v>
      </c>
      <c r="T158">
        <f>S158-F158</f>
        <v>25</v>
      </c>
      <c r="U158">
        <v>2</v>
      </c>
      <c r="V158">
        <v>7</v>
      </c>
      <c r="W158">
        <v>1</v>
      </c>
    </row>
    <row r="159" spans="1:23" x14ac:dyDescent="0.2">
      <c r="A159" t="s">
        <v>109</v>
      </c>
      <c r="B159" s="1">
        <v>42906.643680555557</v>
      </c>
      <c r="C159" s="1">
        <v>42906.643680555557</v>
      </c>
      <c r="D159">
        <v>1</v>
      </c>
      <c r="E159" t="str">
        <f>IF(D159=1,"Unicorn",IF(D159=2,"Dragon",IF(D159=3,"Phoenix","Other")))</f>
        <v>Unicorn</v>
      </c>
      <c r="F159">
        <v>77</v>
      </c>
      <c r="H159">
        <v>1</v>
      </c>
      <c r="I159">
        <v>1</v>
      </c>
      <c r="K159" t="str">
        <f>IF(G159=1,"Dragon","Unicorn")</f>
        <v>Unicorn</v>
      </c>
      <c r="L159" t="str">
        <f>IF(I159=1,"Near","Far")</f>
        <v>Near</v>
      </c>
      <c r="M159" t="str">
        <f>IF(AND(K159="Dragon",L159="Near"),"DragonNear",IF(AND(K159="Dragon",L159="Far"),"DragonFar",IF(AND(K159="Unicorn",L159="Near"),"UnicornNear","UnicornFar")))</f>
        <v>UnicornNear</v>
      </c>
      <c r="N159">
        <v>36</v>
      </c>
      <c r="O159">
        <v>52</v>
      </c>
      <c r="P159">
        <v>19</v>
      </c>
      <c r="Q159">
        <v>28</v>
      </c>
      <c r="R159">
        <v>0</v>
      </c>
      <c r="S159">
        <f>AVERAGE(N159:R159)</f>
        <v>27</v>
      </c>
      <c r="T159">
        <f>S159-F159</f>
        <v>-50</v>
      </c>
      <c r="U159">
        <v>3</v>
      </c>
      <c r="V159">
        <v>1</v>
      </c>
      <c r="W159">
        <v>1</v>
      </c>
    </row>
    <row r="160" spans="1:23" x14ac:dyDescent="0.2">
      <c r="A160" t="s">
        <v>112</v>
      </c>
      <c r="B160" s="1">
        <v>42906.643692129626</v>
      </c>
      <c r="C160" s="1">
        <v>42906.643692129626</v>
      </c>
      <c r="D160">
        <v>5</v>
      </c>
      <c r="E160" t="str">
        <f>IF(D160=1,"Unicorn",IF(D160=2,"Dragon",IF(D160=3,"Phoenix","Other")))</f>
        <v>Other</v>
      </c>
      <c r="F160">
        <v>83</v>
      </c>
      <c r="H160">
        <v>1</v>
      </c>
      <c r="I160">
        <v>1</v>
      </c>
      <c r="K160" t="str">
        <f>IF(G160=1,"Dragon","Unicorn")</f>
        <v>Unicorn</v>
      </c>
      <c r="L160" t="str">
        <f>IF(I160=1,"Near","Far")</f>
        <v>Near</v>
      </c>
      <c r="M160" t="str">
        <f>IF(AND(K160="Dragon",L160="Near"),"DragonNear",IF(AND(K160="Dragon",L160="Far"),"DragonFar",IF(AND(K160="Unicorn",L160="Near"),"UnicornNear","UnicornFar")))</f>
        <v>UnicornNear</v>
      </c>
      <c r="N160">
        <v>86</v>
      </c>
      <c r="O160">
        <v>76</v>
      </c>
      <c r="P160">
        <v>18</v>
      </c>
      <c r="Q160">
        <v>66</v>
      </c>
      <c r="R160">
        <v>2</v>
      </c>
      <c r="S160">
        <f>AVERAGE(N160:R160)</f>
        <v>49.6</v>
      </c>
      <c r="T160">
        <f>S160-F160</f>
        <v>-33.4</v>
      </c>
      <c r="U160">
        <v>1</v>
      </c>
      <c r="V160">
        <v>5</v>
      </c>
      <c r="W160">
        <v>2</v>
      </c>
    </row>
    <row r="161" spans="1:23" x14ac:dyDescent="0.2">
      <c r="A161" t="s">
        <v>117</v>
      </c>
      <c r="B161" s="1">
        <v>42906.643703703703</v>
      </c>
      <c r="C161" s="1">
        <v>42906.643703703703</v>
      </c>
      <c r="D161">
        <v>1</v>
      </c>
      <c r="E161" t="str">
        <f>IF(D161=1,"Unicorn",IF(D161=2,"Dragon",IF(D161=3,"Phoenix","Other")))</f>
        <v>Unicorn</v>
      </c>
      <c r="F161">
        <v>5</v>
      </c>
      <c r="G161">
        <v>1</v>
      </c>
      <c r="I161">
        <v>1</v>
      </c>
      <c r="K161" t="str">
        <f>IF(G161=1,"Dragon","Unicorn")</f>
        <v>Dragon</v>
      </c>
      <c r="L161" t="str">
        <f>IF(I161=1,"Near","Far")</f>
        <v>Near</v>
      </c>
      <c r="M161" t="str">
        <f>IF(AND(K161="Dragon",L161="Near"),"DragonNear",IF(AND(K161="Dragon",L161="Far"),"DragonFar",IF(AND(K161="Unicorn",L161="Near"),"UnicornNear","UnicornFar")))</f>
        <v>DragonNear</v>
      </c>
      <c r="N161">
        <v>97</v>
      </c>
      <c r="O161">
        <v>24</v>
      </c>
      <c r="P161">
        <v>34</v>
      </c>
      <c r="Q161">
        <v>35</v>
      </c>
      <c r="R161">
        <v>41</v>
      </c>
      <c r="S161">
        <f>AVERAGE(N161:R161)</f>
        <v>46.2</v>
      </c>
      <c r="T161">
        <f>S161-F161</f>
        <v>41.2</v>
      </c>
      <c r="U161">
        <v>3</v>
      </c>
      <c r="V161">
        <v>3</v>
      </c>
      <c r="W161">
        <v>4</v>
      </c>
    </row>
    <row r="162" spans="1:23" x14ac:dyDescent="0.2">
      <c r="A162" t="s">
        <v>118</v>
      </c>
      <c r="B162" s="1">
        <v>42906.643703703703</v>
      </c>
      <c r="C162" s="1">
        <v>42906.64371527778</v>
      </c>
      <c r="D162">
        <v>4</v>
      </c>
      <c r="E162" t="str">
        <f>IF(D162=1,"Unicorn",IF(D162=2,"Dragon",IF(D162=3,"Phoenix","Other")))</f>
        <v>Other</v>
      </c>
      <c r="F162">
        <v>8</v>
      </c>
      <c r="G162">
        <v>1</v>
      </c>
      <c r="I162">
        <v>1</v>
      </c>
      <c r="K162" t="str">
        <f>IF(G162=1,"Dragon","Unicorn")</f>
        <v>Dragon</v>
      </c>
      <c r="L162" t="str">
        <f>IF(I162=1,"Near","Far")</f>
        <v>Near</v>
      </c>
      <c r="M162" t="str">
        <f>IF(AND(K162="Dragon",L162="Near"),"DragonNear",IF(AND(K162="Dragon",L162="Far"),"DragonFar",IF(AND(K162="Unicorn",L162="Near"),"UnicornNear","UnicornFar")))</f>
        <v>DragonNear</v>
      </c>
      <c r="N162">
        <v>92</v>
      </c>
      <c r="O162">
        <v>77</v>
      </c>
      <c r="P162">
        <v>89</v>
      </c>
      <c r="Q162">
        <v>77</v>
      </c>
      <c r="R162">
        <v>6</v>
      </c>
      <c r="S162">
        <f>AVERAGE(N162:R162)</f>
        <v>68.2</v>
      </c>
      <c r="T162">
        <f>S162-F162</f>
        <v>60.2</v>
      </c>
      <c r="U162">
        <v>2</v>
      </c>
      <c r="V162">
        <v>1</v>
      </c>
      <c r="W162">
        <v>2</v>
      </c>
    </row>
    <row r="163" spans="1:23" x14ac:dyDescent="0.2">
      <c r="A163" t="s">
        <v>119</v>
      </c>
      <c r="B163" s="1">
        <v>42906.64371527778</v>
      </c>
      <c r="C163" s="1">
        <v>42906.64371527778</v>
      </c>
      <c r="D163">
        <v>3</v>
      </c>
      <c r="E163" t="str">
        <f>IF(D163=1,"Unicorn",IF(D163=2,"Dragon",IF(D163=3,"Phoenix","Other")))</f>
        <v>Phoenix</v>
      </c>
      <c r="F163">
        <v>100</v>
      </c>
      <c r="H163">
        <v>1</v>
      </c>
      <c r="I163">
        <v>1</v>
      </c>
      <c r="K163" t="str">
        <f>IF(G163=1,"Dragon","Unicorn")</f>
        <v>Unicorn</v>
      </c>
      <c r="L163" t="str">
        <f>IF(I163=1,"Near","Far")</f>
        <v>Near</v>
      </c>
      <c r="M163" t="str">
        <f>IF(AND(K163="Dragon",L163="Near"),"DragonNear",IF(AND(K163="Dragon",L163="Far"),"DragonFar",IF(AND(K163="Unicorn",L163="Near"),"UnicornNear","UnicornFar")))</f>
        <v>UnicornNear</v>
      </c>
      <c r="N163">
        <v>28</v>
      </c>
      <c r="O163">
        <v>19</v>
      </c>
      <c r="P163">
        <v>24</v>
      </c>
      <c r="Q163">
        <v>27</v>
      </c>
      <c r="R163">
        <v>33</v>
      </c>
      <c r="S163">
        <f>AVERAGE(N163:R163)</f>
        <v>26.2</v>
      </c>
      <c r="T163">
        <f>S163-F163</f>
        <v>-73.8</v>
      </c>
      <c r="U163">
        <v>2</v>
      </c>
      <c r="V163">
        <v>2</v>
      </c>
      <c r="W163">
        <v>2</v>
      </c>
    </row>
    <row r="164" spans="1:23" x14ac:dyDescent="0.2">
      <c r="A164" t="s">
        <v>121</v>
      </c>
      <c r="B164" s="1">
        <v>42906.64371527778</v>
      </c>
      <c r="C164" s="1">
        <v>42906.64371527778</v>
      </c>
      <c r="D164">
        <v>1</v>
      </c>
      <c r="E164" t="str">
        <f>IF(D164=1,"Unicorn",IF(D164=2,"Dragon",IF(D164=3,"Phoenix","Other")))</f>
        <v>Unicorn</v>
      </c>
      <c r="F164">
        <v>74</v>
      </c>
      <c r="G164">
        <v>1</v>
      </c>
      <c r="I164">
        <v>1</v>
      </c>
      <c r="K164" t="str">
        <f>IF(G164=1,"Dragon","Unicorn")</f>
        <v>Dragon</v>
      </c>
      <c r="L164" t="str">
        <f>IF(I164=1,"Near","Far")</f>
        <v>Near</v>
      </c>
      <c r="M164" t="str">
        <f>IF(AND(K164="Dragon",L164="Near"),"DragonNear",IF(AND(K164="Dragon",L164="Far"),"DragonFar",IF(AND(K164="Unicorn",L164="Near"),"UnicornNear","UnicornFar")))</f>
        <v>DragonNear</v>
      </c>
      <c r="N164">
        <v>79</v>
      </c>
      <c r="O164">
        <v>32</v>
      </c>
      <c r="P164">
        <v>45</v>
      </c>
      <c r="Q164">
        <v>78</v>
      </c>
      <c r="R164">
        <v>83</v>
      </c>
      <c r="S164">
        <f>AVERAGE(N164:R164)</f>
        <v>63.4</v>
      </c>
      <c r="T164">
        <f>S164-F164</f>
        <v>-10.600000000000001</v>
      </c>
      <c r="U164">
        <v>1</v>
      </c>
      <c r="V164">
        <v>1</v>
      </c>
      <c r="W164">
        <v>2</v>
      </c>
    </row>
    <row r="165" spans="1:23" x14ac:dyDescent="0.2">
      <c r="A165" t="s">
        <v>124</v>
      </c>
      <c r="B165" s="1">
        <v>42906.643726851849</v>
      </c>
      <c r="C165" s="1">
        <v>42906.643726851849</v>
      </c>
      <c r="D165">
        <v>4</v>
      </c>
      <c r="E165" t="str">
        <f>IF(D165=1,"Unicorn",IF(D165=2,"Dragon",IF(D165=3,"Phoenix","Other")))</f>
        <v>Other</v>
      </c>
      <c r="F165">
        <v>14</v>
      </c>
      <c r="G165">
        <v>1</v>
      </c>
      <c r="I165">
        <v>1</v>
      </c>
      <c r="K165" t="str">
        <f>IF(G165=1,"Dragon","Unicorn")</f>
        <v>Dragon</v>
      </c>
      <c r="L165" t="str">
        <f>IF(I165=1,"Near","Far")</f>
        <v>Near</v>
      </c>
      <c r="M165" t="str">
        <f>IF(AND(K165="Dragon",L165="Near"),"DragonNear",IF(AND(K165="Dragon",L165="Far"),"DragonFar",IF(AND(K165="Unicorn",L165="Near"),"UnicornNear","UnicornFar")))</f>
        <v>DragonNear</v>
      </c>
      <c r="N165">
        <v>31</v>
      </c>
      <c r="O165">
        <v>42</v>
      </c>
      <c r="P165">
        <v>72</v>
      </c>
      <c r="Q165">
        <v>24</v>
      </c>
      <c r="R165">
        <v>70</v>
      </c>
      <c r="S165">
        <f>AVERAGE(N165:R165)</f>
        <v>47.8</v>
      </c>
      <c r="T165">
        <f>S165-F165</f>
        <v>33.799999999999997</v>
      </c>
      <c r="U165">
        <v>1</v>
      </c>
      <c r="V165">
        <v>4</v>
      </c>
      <c r="W165">
        <v>4</v>
      </c>
    </row>
    <row r="166" spans="1:23" x14ac:dyDescent="0.2">
      <c r="A166" t="s">
        <v>131</v>
      </c>
      <c r="B166" s="1">
        <v>42906.643750000003</v>
      </c>
      <c r="C166" s="1">
        <v>42906.643750000003</v>
      </c>
      <c r="D166">
        <v>5</v>
      </c>
      <c r="E166" t="str">
        <f>IF(D166=1,"Unicorn",IF(D166=2,"Dragon",IF(D166=3,"Phoenix","Other")))</f>
        <v>Other</v>
      </c>
      <c r="F166">
        <v>19</v>
      </c>
      <c r="H166">
        <v>1</v>
      </c>
      <c r="I166">
        <v>1</v>
      </c>
      <c r="K166" t="str">
        <f>IF(G166=1,"Dragon","Unicorn")</f>
        <v>Unicorn</v>
      </c>
      <c r="L166" t="str">
        <f>IF(I166=1,"Near","Far")</f>
        <v>Near</v>
      </c>
      <c r="M166" t="str">
        <f>IF(AND(K166="Dragon",L166="Near"),"DragonNear",IF(AND(K166="Dragon",L166="Far"),"DragonFar",IF(AND(K166="Unicorn",L166="Near"),"UnicornNear","UnicornFar")))</f>
        <v>UnicornNear</v>
      </c>
      <c r="N166">
        <v>62</v>
      </c>
      <c r="O166">
        <v>34</v>
      </c>
      <c r="P166">
        <v>96</v>
      </c>
      <c r="Q166">
        <v>65</v>
      </c>
      <c r="R166">
        <v>23</v>
      </c>
      <c r="S166">
        <f>AVERAGE(N166:R166)</f>
        <v>56</v>
      </c>
      <c r="T166">
        <f>S166-F166</f>
        <v>37</v>
      </c>
      <c r="U166">
        <v>3</v>
      </c>
      <c r="V166">
        <v>6</v>
      </c>
      <c r="W166">
        <v>4</v>
      </c>
    </row>
    <row r="167" spans="1:23" x14ac:dyDescent="0.2">
      <c r="A167" t="s">
        <v>132</v>
      </c>
      <c r="B167" s="1">
        <v>42906.643750000003</v>
      </c>
      <c r="C167" s="1">
        <v>42906.643750000003</v>
      </c>
      <c r="D167">
        <v>4</v>
      </c>
      <c r="E167" t="str">
        <f>IF(D167=1,"Unicorn",IF(D167=2,"Dragon",IF(D167=3,"Phoenix","Other")))</f>
        <v>Other</v>
      </c>
      <c r="F167">
        <v>27</v>
      </c>
      <c r="G167">
        <v>1</v>
      </c>
      <c r="I167">
        <v>1</v>
      </c>
      <c r="K167" t="str">
        <f>IF(G167=1,"Dragon","Unicorn")</f>
        <v>Dragon</v>
      </c>
      <c r="L167" t="str">
        <f>IF(I167=1,"Near","Far")</f>
        <v>Near</v>
      </c>
      <c r="M167" t="str">
        <f>IF(AND(K167="Dragon",L167="Near"),"DragonNear",IF(AND(K167="Dragon",L167="Far"),"DragonFar",IF(AND(K167="Unicorn",L167="Near"),"UnicornNear","UnicornFar")))</f>
        <v>DragonNear</v>
      </c>
      <c r="N167">
        <v>64</v>
      </c>
      <c r="O167">
        <v>50</v>
      </c>
      <c r="P167">
        <v>46</v>
      </c>
      <c r="Q167">
        <v>48</v>
      </c>
      <c r="R167">
        <v>46</v>
      </c>
      <c r="S167">
        <f>AVERAGE(N167:R167)</f>
        <v>50.8</v>
      </c>
      <c r="T167">
        <f>S167-F167</f>
        <v>23.799999999999997</v>
      </c>
      <c r="U167">
        <v>1</v>
      </c>
      <c r="V167">
        <v>1</v>
      </c>
      <c r="W167">
        <v>1</v>
      </c>
    </row>
    <row r="168" spans="1:23" x14ac:dyDescent="0.2">
      <c r="A168" t="s">
        <v>133</v>
      </c>
      <c r="B168" s="1">
        <v>42906.643750000003</v>
      </c>
      <c r="C168" s="1">
        <v>42906.643750000003</v>
      </c>
      <c r="D168">
        <v>2</v>
      </c>
      <c r="E168" t="str">
        <f>IF(D168=1,"Unicorn",IF(D168=2,"Dragon",IF(D168=3,"Phoenix","Other")))</f>
        <v>Dragon</v>
      </c>
      <c r="F168">
        <v>7</v>
      </c>
      <c r="H168">
        <v>1</v>
      </c>
      <c r="I168">
        <v>1</v>
      </c>
      <c r="K168" t="str">
        <f>IF(G168=1,"Dragon","Unicorn")</f>
        <v>Unicorn</v>
      </c>
      <c r="L168" t="str">
        <f>IF(I168=1,"Near","Far")</f>
        <v>Near</v>
      </c>
      <c r="M168" t="str">
        <f>IF(AND(K168="Dragon",L168="Near"),"DragonNear",IF(AND(K168="Dragon",L168="Far"),"DragonFar",IF(AND(K168="Unicorn",L168="Near"),"UnicornNear","UnicornFar")))</f>
        <v>UnicornNear</v>
      </c>
      <c r="N168">
        <v>74</v>
      </c>
      <c r="O168">
        <v>50</v>
      </c>
      <c r="P168">
        <v>68</v>
      </c>
      <c r="Q168">
        <v>17</v>
      </c>
      <c r="R168">
        <v>26</v>
      </c>
      <c r="S168">
        <f>AVERAGE(N168:R168)</f>
        <v>47</v>
      </c>
      <c r="T168">
        <f>S168-F168</f>
        <v>40</v>
      </c>
      <c r="U168">
        <v>2</v>
      </c>
      <c r="V168">
        <v>3</v>
      </c>
      <c r="W168">
        <v>1</v>
      </c>
    </row>
    <row r="169" spans="1:23" x14ac:dyDescent="0.2">
      <c r="A169" t="s">
        <v>138</v>
      </c>
      <c r="B169" s="1">
        <v>42906.643761574072</v>
      </c>
      <c r="C169" s="1">
        <v>42906.643773148149</v>
      </c>
      <c r="D169">
        <v>2</v>
      </c>
      <c r="E169" t="str">
        <f>IF(D169=1,"Unicorn",IF(D169=2,"Dragon",IF(D169=3,"Phoenix","Other")))</f>
        <v>Dragon</v>
      </c>
      <c r="F169">
        <v>57</v>
      </c>
      <c r="G169">
        <v>1</v>
      </c>
      <c r="I169">
        <v>1</v>
      </c>
      <c r="K169" t="str">
        <f>IF(G169=1,"Dragon","Unicorn")</f>
        <v>Dragon</v>
      </c>
      <c r="L169" t="str">
        <f>IF(I169=1,"Near","Far")</f>
        <v>Near</v>
      </c>
      <c r="M169" t="str">
        <f>IF(AND(K169="Dragon",L169="Near"),"DragonNear",IF(AND(K169="Dragon",L169="Far"),"DragonFar",IF(AND(K169="Unicorn",L169="Near"),"UnicornNear","UnicornFar")))</f>
        <v>DragonNear</v>
      </c>
      <c r="N169">
        <v>44</v>
      </c>
      <c r="O169">
        <v>82</v>
      </c>
      <c r="P169">
        <v>95</v>
      </c>
      <c r="Q169">
        <v>22</v>
      </c>
      <c r="R169">
        <v>32</v>
      </c>
      <c r="S169">
        <f>AVERAGE(N169:R169)</f>
        <v>55</v>
      </c>
      <c r="T169">
        <f>S169-F169</f>
        <v>-2</v>
      </c>
      <c r="U169">
        <v>3</v>
      </c>
      <c r="V169">
        <v>3</v>
      </c>
      <c r="W169">
        <v>2</v>
      </c>
    </row>
    <row r="170" spans="1:23" x14ac:dyDescent="0.2">
      <c r="A170" t="s">
        <v>140</v>
      </c>
      <c r="B170" s="1">
        <v>42906.643773148149</v>
      </c>
      <c r="C170" s="1">
        <v>42906.643773148149</v>
      </c>
      <c r="D170">
        <v>2</v>
      </c>
      <c r="E170" t="str">
        <f>IF(D170=1,"Unicorn",IF(D170=2,"Dragon",IF(D170=3,"Phoenix","Other")))</f>
        <v>Dragon</v>
      </c>
      <c r="F170">
        <v>84</v>
      </c>
      <c r="H170">
        <v>1</v>
      </c>
      <c r="I170">
        <v>1</v>
      </c>
      <c r="K170" t="str">
        <f>IF(G170=1,"Dragon","Unicorn")</f>
        <v>Unicorn</v>
      </c>
      <c r="L170" t="str">
        <f>IF(I170=1,"Near","Far")</f>
        <v>Near</v>
      </c>
      <c r="M170" t="str">
        <f>IF(AND(K170="Dragon",L170="Near"),"DragonNear",IF(AND(K170="Dragon",L170="Far"),"DragonFar",IF(AND(K170="Unicorn",L170="Near"),"UnicornNear","UnicornFar")))</f>
        <v>UnicornNear</v>
      </c>
      <c r="N170">
        <v>15</v>
      </c>
      <c r="O170">
        <v>63</v>
      </c>
      <c r="P170">
        <v>18</v>
      </c>
      <c r="Q170">
        <v>42</v>
      </c>
      <c r="R170">
        <v>55</v>
      </c>
      <c r="S170">
        <f>AVERAGE(N170:R170)</f>
        <v>38.6</v>
      </c>
      <c r="T170">
        <f>S170-F170</f>
        <v>-45.4</v>
      </c>
      <c r="U170">
        <v>3</v>
      </c>
      <c r="V170">
        <v>7</v>
      </c>
      <c r="W170">
        <v>1</v>
      </c>
    </row>
    <row r="171" spans="1:23" x14ac:dyDescent="0.2">
      <c r="A171" t="s">
        <v>141</v>
      </c>
      <c r="B171" s="1">
        <v>42906.643773148149</v>
      </c>
      <c r="C171" s="1">
        <v>42906.643773148149</v>
      </c>
      <c r="D171">
        <v>1</v>
      </c>
      <c r="E171" t="str">
        <f>IF(D171=1,"Unicorn",IF(D171=2,"Dragon",IF(D171=3,"Phoenix","Other")))</f>
        <v>Unicorn</v>
      </c>
      <c r="F171">
        <v>76</v>
      </c>
      <c r="G171">
        <v>1</v>
      </c>
      <c r="I171">
        <v>1</v>
      </c>
      <c r="K171" t="str">
        <f>IF(G171=1,"Dragon","Unicorn")</f>
        <v>Dragon</v>
      </c>
      <c r="L171" t="str">
        <f>IF(I171=1,"Near","Far")</f>
        <v>Near</v>
      </c>
      <c r="M171" t="str">
        <f>IF(AND(K171="Dragon",L171="Near"),"DragonNear",IF(AND(K171="Dragon",L171="Far"),"DragonFar",IF(AND(K171="Unicorn",L171="Near"),"UnicornNear","UnicornFar")))</f>
        <v>DragonNear</v>
      </c>
      <c r="N171">
        <v>12</v>
      </c>
      <c r="O171">
        <v>66</v>
      </c>
      <c r="P171">
        <v>76</v>
      </c>
      <c r="Q171">
        <v>97</v>
      </c>
      <c r="R171">
        <v>93</v>
      </c>
      <c r="S171">
        <f>AVERAGE(N171:R171)</f>
        <v>68.8</v>
      </c>
      <c r="T171">
        <f>S171-F171</f>
        <v>-7.2000000000000028</v>
      </c>
      <c r="U171">
        <v>3</v>
      </c>
      <c r="V171">
        <v>6</v>
      </c>
      <c r="W171">
        <v>2</v>
      </c>
    </row>
    <row r="172" spans="1:23" x14ac:dyDescent="0.2">
      <c r="A172" t="s">
        <v>142</v>
      </c>
      <c r="B172" s="1">
        <v>42906.643773148149</v>
      </c>
      <c r="C172" s="1">
        <v>42906.643773148149</v>
      </c>
      <c r="D172">
        <v>2</v>
      </c>
      <c r="E172" t="str">
        <f>IF(D172=1,"Unicorn",IF(D172=2,"Dragon",IF(D172=3,"Phoenix","Other")))</f>
        <v>Dragon</v>
      </c>
      <c r="F172">
        <v>99</v>
      </c>
      <c r="G172">
        <v>1</v>
      </c>
      <c r="I172">
        <v>1</v>
      </c>
      <c r="K172" t="str">
        <f>IF(G172=1,"Dragon","Unicorn")</f>
        <v>Dragon</v>
      </c>
      <c r="L172" t="str">
        <f>IF(I172=1,"Near","Far")</f>
        <v>Near</v>
      </c>
      <c r="M172" t="str">
        <f>IF(AND(K172="Dragon",L172="Near"),"DragonNear",IF(AND(K172="Dragon",L172="Far"),"DragonFar",IF(AND(K172="Unicorn",L172="Near"),"UnicornNear","UnicornFar")))</f>
        <v>DragonNear</v>
      </c>
      <c r="N172">
        <v>52</v>
      </c>
      <c r="O172">
        <v>41</v>
      </c>
      <c r="P172">
        <v>39</v>
      </c>
      <c r="Q172">
        <v>1</v>
      </c>
      <c r="R172">
        <v>75</v>
      </c>
      <c r="S172">
        <f>AVERAGE(N172:R172)</f>
        <v>41.6</v>
      </c>
      <c r="T172">
        <f>S172-F172</f>
        <v>-57.4</v>
      </c>
      <c r="U172">
        <v>2</v>
      </c>
      <c r="V172">
        <v>4</v>
      </c>
      <c r="W172">
        <v>3</v>
      </c>
    </row>
    <row r="173" spans="1:23" x14ac:dyDescent="0.2">
      <c r="A173" t="s">
        <v>146</v>
      </c>
      <c r="B173" s="1">
        <v>42906.643796296295</v>
      </c>
      <c r="C173" s="1">
        <v>42906.643796296295</v>
      </c>
      <c r="D173">
        <v>5</v>
      </c>
      <c r="E173" t="str">
        <f>IF(D173=1,"Unicorn",IF(D173=2,"Dragon",IF(D173=3,"Phoenix","Other")))</f>
        <v>Other</v>
      </c>
      <c r="F173">
        <v>33</v>
      </c>
      <c r="H173">
        <v>1</v>
      </c>
      <c r="I173">
        <v>1</v>
      </c>
      <c r="K173" t="str">
        <f>IF(G173=1,"Dragon","Unicorn")</f>
        <v>Unicorn</v>
      </c>
      <c r="L173" t="str">
        <f>IF(I173=1,"Near","Far")</f>
        <v>Near</v>
      </c>
      <c r="M173" t="str">
        <f>IF(AND(K173="Dragon",L173="Near"),"DragonNear",IF(AND(K173="Dragon",L173="Far"),"DragonFar",IF(AND(K173="Unicorn",L173="Near"),"UnicornNear","UnicornFar")))</f>
        <v>UnicornNear</v>
      </c>
      <c r="N173">
        <v>81</v>
      </c>
      <c r="O173">
        <v>21</v>
      </c>
      <c r="P173">
        <v>100</v>
      </c>
      <c r="Q173">
        <v>69</v>
      </c>
      <c r="R173">
        <v>59</v>
      </c>
      <c r="S173">
        <f>AVERAGE(N173:R173)</f>
        <v>66</v>
      </c>
      <c r="T173">
        <f>S173-F173</f>
        <v>33</v>
      </c>
      <c r="U173">
        <v>2</v>
      </c>
      <c r="V173">
        <v>5</v>
      </c>
      <c r="W173">
        <v>3</v>
      </c>
    </row>
    <row r="174" spans="1:23" x14ac:dyDescent="0.2">
      <c r="A174" t="s">
        <v>147</v>
      </c>
      <c r="B174" s="1">
        <v>42906.643796296295</v>
      </c>
      <c r="C174" s="1">
        <v>42906.643796296295</v>
      </c>
      <c r="D174">
        <v>4</v>
      </c>
      <c r="E174" t="str">
        <f>IF(D174=1,"Unicorn",IF(D174=2,"Dragon",IF(D174=3,"Phoenix","Other")))</f>
        <v>Other</v>
      </c>
      <c r="F174">
        <v>77</v>
      </c>
      <c r="G174">
        <v>1</v>
      </c>
      <c r="I174">
        <v>1</v>
      </c>
      <c r="K174" t="str">
        <f>IF(G174=1,"Dragon","Unicorn")</f>
        <v>Dragon</v>
      </c>
      <c r="L174" t="str">
        <f>IF(I174=1,"Near","Far")</f>
        <v>Near</v>
      </c>
      <c r="M174" t="str">
        <f>IF(AND(K174="Dragon",L174="Near"),"DragonNear",IF(AND(K174="Dragon",L174="Far"),"DragonFar",IF(AND(K174="Unicorn",L174="Near"),"UnicornNear","UnicornFar")))</f>
        <v>DragonNear</v>
      </c>
      <c r="N174">
        <v>84</v>
      </c>
      <c r="O174">
        <v>60</v>
      </c>
      <c r="P174">
        <v>75</v>
      </c>
      <c r="Q174">
        <v>21</v>
      </c>
      <c r="R174">
        <v>18</v>
      </c>
      <c r="S174">
        <f>AVERAGE(N174:R174)</f>
        <v>51.6</v>
      </c>
      <c r="T174">
        <f>S174-F174</f>
        <v>-25.4</v>
      </c>
      <c r="U174">
        <v>1</v>
      </c>
      <c r="V174">
        <v>2</v>
      </c>
      <c r="W174">
        <v>2</v>
      </c>
    </row>
    <row r="175" spans="1:23" x14ac:dyDescent="0.2">
      <c r="A175" t="s">
        <v>149</v>
      </c>
      <c r="B175" s="1">
        <v>42906.643807870372</v>
      </c>
      <c r="C175" s="1">
        <v>42906.643807870372</v>
      </c>
      <c r="D175">
        <v>4</v>
      </c>
      <c r="E175" t="str">
        <f>IF(D175=1,"Unicorn",IF(D175=2,"Dragon",IF(D175=3,"Phoenix","Other")))</f>
        <v>Other</v>
      </c>
      <c r="F175">
        <v>39</v>
      </c>
      <c r="G175">
        <v>1</v>
      </c>
      <c r="I175">
        <v>1</v>
      </c>
      <c r="K175" t="str">
        <f>IF(G175=1,"Dragon","Unicorn")</f>
        <v>Dragon</v>
      </c>
      <c r="L175" t="str">
        <f>IF(I175=1,"Near","Far")</f>
        <v>Near</v>
      </c>
      <c r="M175" t="str">
        <f>IF(AND(K175="Dragon",L175="Near"),"DragonNear",IF(AND(K175="Dragon",L175="Far"),"DragonFar",IF(AND(K175="Unicorn",L175="Near"),"UnicornNear","UnicornFar")))</f>
        <v>DragonNear</v>
      </c>
      <c r="N175">
        <v>30</v>
      </c>
      <c r="O175">
        <v>13</v>
      </c>
      <c r="P175">
        <v>98</v>
      </c>
      <c r="Q175">
        <v>18</v>
      </c>
      <c r="R175">
        <v>11</v>
      </c>
      <c r="S175">
        <f>AVERAGE(N175:R175)</f>
        <v>34</v>
      </c>
      <c r="T175">
        <f>S175-F175</f>
        <v>-5</v>
      </c>
      <c r="U175">
        <v>3</v>
      </c>
      <c r="V175">
        <v>7</v>
      </c>
      <c r="W175">
        <v>3</v>
      </c>
    </row>
    <row r="176" spans="1:23" x14ac:dyDescent="0.2">
      <c r="A176" t="s">
        <v>151</v>
      </c>
      <c r="B176" s="1">
        <v>42906.643807870372</v>
      </c>
      <c r="C176" s="1">
        <v>42906.643807870372</v>
      </c>
      <c r="D176">
        <v>2</v>
      </c>
      <c r="E176" t="str">
        <f>IF(D176=1,"Unicorn",IF(D176=2,"Dragon",IF(D176=3,"Phoenix","Other")))</f>
        <v>Dragon</v>
      </c>
      <c r="F176">
        <v>72</v>
      </c>
      <c r="H176">
        <v>1</v>
      </c>
      <c r="I176">
        <v>1</v>
      </c>
      <c r="K176" t="str">
        <f>IF(G176=1,"Dragon","Unicorn")</f>
        <v>Unicorn</v>
      </c>
      <c r="L176" t="str">
        <f>IF(I176=1,"Near","Far")</f>
        <v>Near</v>
      </c>
      <c r="M176" t="str">
        <f>IF(AND(K176="Dragon",L176="Near"),"DragonNear",IF(AND(K176="Dragon",L176="Far"),"DragonFar",IF(AND(K176="Unicorn",L176="Near"),"UnicornNear","UnicornFar")))</f>
        <v>UnicornNear</v>
      </c>
      <c r="N176">
        <v>29</v>
      </c>
      <c r="O176">
        <v>59</v>
      </c>
      <c r="P176">
        <v>18</v>
      </c>
      <c r="Q176">
        <v>41</v>
      </c>
      <c r="R176">
        <v>81</v>
      </c>
      <c r="S176">
        <f>AVERAGE(N176:R176)</f>
        <v>45.6</v>
      </c>
      <c r="T176">
        <f>S176-F176</f>
        <v>-26.4</v>
      </c>
      <c r="U176">
        <v>3</v>
      </c>
      <c r="V176">
        <v>5</v>
      </c>
      <c r="W176">
        <v>3</v>
      </c>
    </row>
    <row r="177" spans="1:23" x14ac:dyDescent="0.2">
      <c r="A177" t="s">
        <v>152</v>
      </c>
      <c r="B177" s="1">
        <v>42906.643807870372</v>
      </c>
      <c r="C177" s="1">
        <v>42906.643807870372</v>
      </c>
      <c r="D177">
        <v>5</v>
      </c>
      <c r="E177" t="str">
        <f>IF(D177=1,"Unicorn",IF(D177=2,"Dragon",IF(D177=3,"Phoenix","Other")))</f>
        <v>Other</v>
      </c>
      <c r="F177">
        <v>90</v>
      </c>
      <c r="H177">
        <v>1</v>
      </c>
      <c r="I177">
        <v>1</v>
      </c>
      <c r="K177" t="str">
        <f>IF(G177=1,"Dragon","Unicorn")</f>
        <v>Unicorn</v>
      </c>
      <c r="L177" t="str">
        <f>IF(I177=1,"Near","Far")</f>
        <v>Near</v>
      </c>
      <c r="M177" t="str">
        <f>IF(AND(K177="Dragon",L177="Near"),"DragonNear",IF(AND(K177="Dragon",L177="Far"),"DragonFar",IF(AND(K177="Unicorn",L177="Near"),"UnicornNear","UnicornFar")))</f>
        <v>UnicornNear</v>
      </c>
      <c r="N177">
        <v>21</v>
      </c>
      <c r="O177">
        <v>38</v>
      </c>
      <c r="P177">
        <v>6</v>
      </c>
      <c r="Q177">
        <v>91</v>
      </c>
      <c r="R177">
        <v>31</v>
      </c>
      <c r="S177">
        <f>AVERAGE(N177:R177)</f>
        <v>37.4</v>
      </c>
      <c r="T177">
        <f>S177-F177</f>
        <v>-52.6</v>
      </c>
      <c r="U177">
        <v>3</v>
      </c>
      <c r="V177">
        <v>1</v>
      </c>
      <c r="W177">
        <v>2</v>
      </c>
    </row>
    <row r="178" spans="1:23" x14ac:dyDescent="0.2">
      <c r="A178" t="s">
        <v>153</v>
      </c>
      <c r="B178" s="1">
        <v>42906.643819444442</v>
      </c>
      <c r="C178" s="1">
        <v>42906.643819444442</v>
      </c>
      <c r="D178">
        <v>3</v>
      </c>
      <c r="E178" t="str">
        <f>IF(D178=1,"Unicorn",IF(D178=2,"Dragon",IF(D178=3,"Phoenix","Other")))</f>
        <v>Phoenix</v>
      </c>
      <c r="F178">
        <v>72</v>
      </c>
      <c r="G178">
        <v>1</v>
      </c>
      <c r="I178">
        <v>1</v>
      </c>
      <c r="K178" t="str">
        <f>IF(G178=1,"Dragon","Unicorn")</f>
        <v>Dragon</v>
      </c>
      <c r="L178" t="str">
        <f>IF(I178=1,"Near","Far")</f>
        <v>Near</v>
      </c>
      <c r="M178" t="str">
        <f>IF(AND(K178="Dragon",L178="Near"),"DragonNear",IF(AND(K178="Dragon",L178="Far"),"DragonFar",IF(AND(K178="Unicorn",L178="Near"),"UnicornNear","UnicornFar")))</f>
        <v>DragonNear</v>
      </c>
      <c r="N178">
        <v>39</v>
      </c>
      <c r="O178">
        <v>81</v>
      </c>
      <c r="P178">
        <v>22</v>
      </c>
      <c r="Q178">
        <v>74</v>
      </c>
      <c r="R178">
        <v>73</v>
      </c>
      <c r="S178">
        <f>AVERAGE(N178:R178)</f>
        <v>57.8</v>
      </c>
      <c r="T178">
        <f>S178-F178</f>
        <v>-14.200000000000003</v>
      </c>
      <c r="U178">
        <v>1</v>
      </c>
      <c r="V178">
        <v>7</v>
      </c>
      <c r="W178">
        <v>1</v>
      </c>
    </row>
    <row r="179" spans="1:23" x14ac:dyDescent="0.2">
      <c r="A179" t="s">
        <v>155</v>
      </c>
      <c r="B179" s="1">
        <v>42906.643819444442</v>
      </c>
      <c r="C179" s="1">
        <v>42906.643819444442</v>
      </c>
      <c r="D179">
        <v>5</v>
      </c>
      <c r="E179" t="str">
        <f>IF(D179=1,"Unicorn",IF(D179=2,"Dragon",IF(D179=3,"Phoenix","Other")))</f>
        <v>Other</v>
      </c>
      <c r="F179">
        <v>32</v>
      </c>
      <c r="H179">
        <v>1</v>
      </c>
      <c r="I179">
        <v>1</v>
      </c>
      <c r="K179" t="str">
        <f>IF(G179=1,"Dragon","Unicorn")</f>
        <v>Unicorn</v>
      </c>
      <c r="L179" t="str">
        <f>IF(I179=1,"Near","Far")</f>
        <v>Near</v>
      </c>
      <c r="M179" t="str">
        <f>IF(AND(K179="Dragon",L179="Near"),"DragonNear",IF(AND(K179="Dragon",L179="Far"),"DragonFar",IF(AND(K179="Unicorn",L179="Near"),"UnicornNear","UnicornFar")))</f>
        <v>UnicornNear</v>
      </c>
      <c r="N179">
        <v>78</v>
      </c>
      <c r="O179">
        <v>22</v>
      </c>
      <c r="P179">
        <v>31</v>
      </c>
      <c r="Q179">
        <v>22</v>
      </c>
      <c r="R179">
        <v>53</v>
      </c>
      <c r="S179">
        <f>AVERAGE(N179:R179)</f>
        <v>41.2</v>
      </c>
      <c r="T179">
        <f>S179-F179</f>
        <v>9.2000000000000028</v>
      </c>
      <c r="U179">
        <v>3</v>
      </c>
      <c r="V179">
        <v>7</v>
      </c>
      <c r="W179">
        <v>3</v>
      </c>
    </row>
    <row r="180" spans="1:23" x14ac:dyDescent="0.2">
      <c r="A180" t="s">
        <v>159</v>
      </c>
      <c r="B180" s="1">
        <v>42906.643831018519</v>
      </c>
      <c r="C180" s="1">
        <v>42906.643831018519</v>
      </c>
      <c r="D180">
        <v>3</v>
      </c>
      <c r="E180" t="str">
        <f>IF(D180=1,"Unicorn",IF(D180=2,"Dragon",IF(D180=3,"Phoenix","Other")))</f>
        <v>Phoenix</v>
      </c>
      <c r="F180">
        <v>12</v>
      </c>
      <c r="G180">
        <v>1</v>
      </c>
      <c r="I180">
        <v>1</v>
      </c>
      <c r="K180" t="str">
        <f>IF(G180=1,"Dragon","Unicorn")</f>
        <v>Dragon</v>
      </c>
      <c r="L180" t="str">
        <f>IF(I180=1,"Near","Far")</f>
        <v>Near</v>
      </c>
      <c r="M180" t="str">
        <f>IF(AND(K180="Dragon",L180="Near"),"DragonNear",IF(AND(K180="Dragon",L180="Far"),"DragonFar",IF(AND(K180="Unicorn",L180="Near"),"UnicornNear","UnicornFar")))</f>
        <v>DragonNear</v>
      </c>
      <c r="N180">
        <v>89</v>
      </c>
      <c r="O180">
        <v>39</v>
      </c>
      <c r="P180">
        <v>80</v>
      </c>
      <c r="Q180">
        <v>90</v>
      </c>
      <c r="R180">
        <v>41</v>
      </c>
      <c r="S180">
        <f>AVERAGE(N180:R180)</f>
        <v>67.8</v>
      </c>
      <c r="T180">
        <f>S180-F180</f>
        <v>55.8</v>
      </c>
      <c r="U180">
        <v>2</v>
      </c>
      <c r="V180">
        <v>4</v>
      </c>
      <c r="W180">
        <v>1</v>
      </c>
    </row>
    <row r="181" spans="1:23" x14ac:dyDescent="0.2">
      <c r="A181" t="s">
        <v>161</v>
      </c>
      <c r="B181" s="1">
        <v>42906.643842592595</v>
      </c>
      <c r="C181" s="1">
        <v>42906.643842592595</v>
      </c>
      <c r="D181">
        <v>2</v>
      </c>
      <c r="E181" t="str">
        <f>IF(D181=1,"Unicorn",IF(D181=2,"Dragon",IF(D181=3,"Phoenix","Other")))</f>
        <v>Dragon</v>
      </c>
      <c r="F181">
        <v>12</v>
      </c>
      <c r="G181">
        <v>1</v>
      </c>
      <c r="I181">
        <v>1</v>
      </c>
      <c r="K181" t="str">
        <f>IF(G181=1,"Dragon","Unicorn")</f>
        <v>Dragon</v>
      </c>
      <c r="L181" t="str">
        <f>IF(I181=1,"Near","Far")</f>
        <v>Near</v>
      </c>
      <c r="M181" t="str">
        <f>IF(AND(K181="Dragon",L181="Near"),"DragonNear",IF(AND(K181="Dragon",L181="Far"),"DragonFar",IF(AND(K181="Unicorn",L181="Near"),"UnicornNear","UnicornFar")))</f>
        <v>DragonNear</v>
      </c>
      <c r="N181">
        <v>27</v>
      </c>
      <c r="O181">
        <v>74</v>
      </c>
      <c r="P181">
        <v>65</v>
      </c>
      <c r="Q181">
        <v>8</v>
      </c>
      <c r="R181">
        <v>17</v>
      </c>
      <c r="S181">
        <f>AVERAGE(N181:R181)</f>
        <v>38.200000000000003</v>
      </c>
      <c r="T181">
        <f>S181-F181</f>
        <v>26.200000000000003</v>
      </c>
      <c r="U181">
        <v>1</v>
      </c>
      <c r="V181">
        <v>6</v>
      </c>
      <c r="W181">
        <v>2</v>
      </c>
    </row>
    <row r="182" spans="1:23" x14ac:dyDescent="0.2">
      <c r="A182" t="s">
        <v>162</v>
      </c>
      <c r="B182" s="1">
        <v>42906.643842592595</v>
      </c>
      <c r="C182" s="1">
        <v>42906.643842592595</v>
      </c>
      <c r="D182">
        <v>2</v>
      </c>
      <c r="E182" t="str">
        <f>IF(D182=1,"Unicorn",IF(D182=2,"Dragon",IF(D182=3,"Phoenix","Other")))</f>
        <v>Dragon</v>
      </c>
      <c r="F182">
        <v>38</v>
      </c>
      <c r="H182">
        <v>1</v>
      </c>
      <c r="I182">
        <v>1</v>
      </c>
      <c r="K182" t="str">
        <f>IF(G182=1,"Dragon","Unicorn")</f>
        <v>Unicorn</v>
      </c>
      <c r="L182" t="str">
        <f>IF(I182=1,"Near","Far")</f>
        <v>Near</v>
      </c>
      <c r="M182" t="str">
        <f>IF(AND(K182="Dragon",L182="Near"),"DragonNear",IF(AND(K182="Dragon",L182="Far"),"DragonFar",IF(AND(K182="Unicorn",L182="Near"),"UnicornNear","UnicornFar")))</f>
        <v>UnicornNear</v>
      </c>
      <c r="N182">
        <v>91</v>
      </c>
      <c r="O182">
        <v>84</v>
      </c>
      <c r="P182">
        <v>72</v>
      </c>
      <c r="Q182">
        <v>71</v>
      </c>
      <c r="R182">
        <v>81</v>
      </c>
      <c r="S182">
        <f>AVERAGE(N182:R182)</f>
        <v>79.8</v>
      </c>
      <c r="T182">
        <f>S182-F182</f>
        <v>41.8</v>
      </c>
      <c r="U182">
        <v>1</v>
      </c>
      <c r="V182">
        <v>1</v>
      </c>
      <c r="W182">
        <v>3</v>
      </c>
    </row>
    <row r="183" spans="1:23" x14ac:dyDescent="0.2">
      <c r="A183" t="s">
        <v>167</v>
      </c>
      <c r="B183" s="1">
        <v>42906.643854166665</v>
      </c>
      <c r="C183" s="1">
        <v>42906.643854166665</v>
      </c>
      <c r="D183">
        <v>4</v>
      </c>
      <c r="E183" t="str">
        <f>IF(D183=1,"Unicorn",IF(D183=2,"Dragon",IF(D183=3,"Phoenix","Other")))</f>
        <v>Other</v>
      </c>
      <c r="F183">
        <v>85</v>
      </c>
      <c r="H183">
        <v>1</v>
      </c>
      <c r="I183">
        <v>1</v>
      </c>
      <c r="K183" t="str">
        <f>IF(G183=1,"Dragon","Unicorn")</f>
        <v>Unicorn</v>
      </c>
      <c r="L183" t="str">
        <f>IF(I183=1,"Near","Far")</f>
        <v>Near</v>
      </c>
      <c r="M183" t="str">
        <f>IF(AND(K183="Dragon",L183="Near"),"DragonNear",IF(AND(K183="Dragon",L183="Far"),"DragonFar",IF(AND(K183="Unicorn",L183="Near"),"UnicornNear","UnicornFar")))</f>
        <v>UnicornNear</v>
      </c>
      <c r="N183">
        <v>64</v>
      </c>
      <c r="O183">
        <v>6</v>
      </c>
      <c r="P183">
        <v>92</v>
      </c>
      <c r="Q183">
        <v>72</v>
      </c>
      <c r="R183">
        <v>8</v>
      </c>
      <c r="S183">
        <f>AVERAGE(N183:R183)</f>
        <v>48.4</v>
      </c>
      <c r="T183">
        <f>S183-F183</f>
        <v>-36.6</v>
      </c>
      <c r="U183">
        <v>1</v>
      </c>
      <c r="V183">
        <v>3</v>
      </c>
      <c r="W183">
        <v>4</v>
      </c>
    </row>
    <row r="184" spans="1:23" x14ac:dyDescent="0.2">
      <c r="A184" t="s">
        <v>168</v>
      </c>
      <c r="B184" s="1">
        <v>42906.643854166665</v>
      </c>
      <c r="C184" s="1">
        <v>42906.643854166665</v>
      </c>
      <c r="D184">
        <v>3</v>
      </c>
      <c r="E184" t="str">
        <f>IF(D184=1,"Unicorn",IF(D184=2,"Dragon",IF(D184=3,"Phoenix","Other")))</f>
        <v>Phoenix</v>
      </c>
      <c r="F184">
        <v>79</v>
      </c>
      <c r="H184">
        <v>1</v>
      </c>
      <c r="I184">
        <v>1</v>
      </c>
      <c r="K184" t="str">
        <f>IF(G184=1,"Dragon","Unicorn")</f>
        <v>Unicorn</v>
      </c>
      <c r="L184" t="str">
        <f>IF(I184=1,"Near","Far")</f>
        <v>Near</v>
      </c>
      <c r="M184" t="str">
        <f>IF(AND(K184="Dragon",L184="Near"),"DragonNear",IF(AND(K184="Dragon",L184="Far"),"DragonFar",IF(AND(K184="Unicorn",L184="Near"),"UnicornNear","UnicornFar")))</f>
        <v>UnicornNear</v>
      </c>
      <c r="N184">
        <v>40</v>
      </c>
      <c r="O184">
        <v>99</v>
      </c>
      <c r="P184">
        <v>54</v>
      </c>
      <c r="Q184">
        <v>19</v>
      </c>
      <c r="R184">
        <v>78</v>
      </c>
      <c r="S184">
        <f>AVERAGE(N184:R184)</f>
        <v>58</v>
      </c>
      <c r="T184">
        <f>S184-F184</f>
        <v>-21</v>
      </c>
      <c r="U184">
        <v>3</v>
      </c>
      <c r="V184">
        <v>7</v>
      </c>
      <c r="W184">
        <v>2</v>
      </c>
    </row>
    <row r="185" spans="1:23" x14ac:dyDescent="0.2">
      <c r="A185" t="s">
        <v>173</v>
      </c>
      <c r="B185" s="1">
        <v>42906.643865740742</v>
      </c>
      <c r="C185" s="1">
        <v>42906.643865740742</v>
      </c>
      <c r="D185">
        <v>1</v>
      </c>
      <c r="E185" t="str">
        <f>IF(D185=1,"Unicorn",IF(D185=2,"Dragon",IF(D185=3,"Phoenix","Other")))</f>
        <v>Unicorn</v>
      </c>
      <c r="F185">
        <v>50</v>
      </c>
      <c r="H185">
        <v>1</v>
      </c>
      <c r="I185">
        <v>1</v>
      </c>
      <c r="K185" t="str">
        <f>IF(G185=1,"Dragon","Unicorn")</f>
        <v>Unicorn</v>
      </c>
      <c r="L185" t="str">
        <f>IF(I185=1,"Near","Far")</f>
        <v>Near</v>
      </c>
      <c r="M185" t="str">
        <f>IF(AND(K185="Dragon",L185="Near"),"DragonNear",IF(AND(K185="Dragon",L185="Far"),"DragonFar",IF(AND(K185="Unicorn",L185="Near"),"UnicornNear","UnicornFar")))</f>
        <v>UnicornNear</v>
      </c>
      <c r="N185">
        <v>1</v>
      </c>
      <c r="O185">
        <v>85</v>
      </c>
      <c r="P185">
        <v>54</v>
      </c>
      <c r="Q185">
        <v>56</v>
      </c>
      <c r="R185">
        <v>21</v>
      </c>
      <c r="S185">
        <f>AVERAGE(N185:R185)</f>
        <v>43.4</v>
      </c>
      <c r="T185">
        <f>S185-F185</f>
        <v>-6.6000000000000014</v>
      </c>
      <c r="U185">
        <v>1</v>
      </c>
      <c r="V185">
        <v>6</v>
      </c>
      <c r="W185">
        <v>1</v>
      </c>
    </row>
    <row r="186" spans="1:23" x14ac:dyDescent="0.2">
      <c r="A186" t="s">
        <v>174</v>
      </c>
      <c r="B186" s="1">
        <v>42906.643877314818</v>
      </c>
      <c r="C186" s="1">
        <v>42906.643877314818</v>
      </c>
      <c r="D186">
        <v>5</v>
      </c>
      <c r="E186" t="str">
        <f>IF(D186=1,"Unicorn",IF(D186=2,"Dragon",IF(D186=3,"Phoenix","Other")))</f>
        <v>Other</v>
      </c>
      <c r="F186">
        <v>5</v>
      </c>
      <c r="G186">
        <v>1</v>
      </c>
      <c r="I186">
        <v>1</v>
      </c>
      <c r="K186" t="str">
        <f>IF(G186=1,"Dragon","Unicorn")</f>
        <v>Dragon</v>
      </c>
      <c r="L186" t="str">
        <f>IF(I186=1,"Near","Far")</f>
        <v>Near</v>
      </c>
      <c r="M186" t="str">
        <f>IF(AND(K186="Dragon",L186="Near"),"DragonNear",IF(AND(K186="Dragon",L186="Far"),"DragonFar",IF(AND(K186="Unicorn",L186="Near"),"UnicornNear","UnicornFar")))</f>
        <v>DragonNear</v>
      </c>
      <c r="N186">
        <v>48</v>
      </c>
      <c r="O186">
        <v>48</v>
      </c>
      <c r="P186">
        <v>10</v>
      </c>
      <c r="Q186">
        <v>30</v>
      </c>
      <c r="R186">
        <v>96</v>
      </c>
      <c r="S186">
        <f>AVERAGE(N186:R186)</f>
        <v>46.4</v>
      </c>
      <c r="T186">
        <f>S186-F186</f>
        <v>41.4</v>
      </c>
      <c r="U186">
        <v>3</v>
      </c>
      <c r="V186">
        <v>3</v>
      </c>
      <c r="W186">
        <v>3</v>
      </c>
    </row>
    <row r="187" spans="1:23" x14ac:dyDescent="0.2">
      <c r="A187" t="s">
        <v>175</v>
      </c>
      <c r="B187" s="1">
        <v>42906.643877314818</v>
      </c>
      <c r="C187" s="1">
        <v>42906.643877314818</v>
      </c>
      <c r="D187">
        <v>2</v>
      </c>
      <c r="E187" t="str">
        <f>IF(D187=1,"Unicorn",IF(D187=2,"Dragon",IF(D187=3,"Phoenix","Other")))</f>
        <v>Dragon</v>
      </c>
      <c r="F187">
        <v>71</v>
      </c>
      <c r="H187">
        <v>1</v>
      </c>
      <c r="I187">
        <v>1</v>
      </c>
      <c r="K187" t="str">
        <f>IF(G187=1,"Dragon","Unicorn")</f>
        <v>Unicorn</v>
      </c>
      <c r="L187" t="str">
        <f>IF(I187=1,"Near","Far")</f>
        <v>Near</v>
      </c>
      <c r="M187" t="str">
        <f>IF(AND(K187="Dragon",L187="Near"),"DragonNear",IF(AND(K187="Dragon",L187="Far"),"DragonFar",IF(AND(K187="Unicorn",L187="Near"),"UnicornNear","UnicornFar")))</f>
        <v>UnicornNear</v>
      </c>
      <c r="N187">
        <v>86</v>
      </c>
      <c r="O187">
        <v>13</v>
      </c>
      <c r="P187">
        <v>24</v>
      </c>
      <c r="Q187">
        <v>15</v>
      </c>
      <c r="R187">
        <v>18</v>
      </c>
      <c r="S187">
        <f>AVERAGE(N187:R187)</f>
        <v>31.2</v>
      </c>
      <c r="T187">
        <f>S187-F187</f>
        <v>-39.799999999999997</v>
      </c>
      <c r="U187">
        <v>3</v>
      </c>
      <c r="V187">
        <v>4</v>
      </c>
      <c r="W187">
        <v>2</v>
      </c>
    </row>
    <row r="188" spans="1:23" x14ac:dyDescent="0.2">
      <c r="A188" t="s">
        <v>177</v>
      </c>
      <c r="B188" s="1">
        <v>42906.643877314818</v>
      </c>
      <c r="C188" s="1">
        <v>42906.643877314818</v>
      </c>
      <c r="D188">
        <v>3</v>
      </c>
      <c r="E188" t="str">
        <f>IF(D188=1,"Unicorn",IF(D188=2,"Dragon",IF(D188=3,"Phoenix","Other")))</f>
        <v>Phoenix</v>
      </c>
      <c r="F188">
        <v>67</v>
      </c>
      <c r="G188">
        <v>1</v>
      </c>
      <c r="I188">
        <v>1</v>
      </c>
      <c r="K188" t="str">
        <f>IF(G188=1,"Dragon","Unicorn")</f>
        <v>Dragon</v>
      </c>
      <c r="L188" t="str">
        <f>IF(I188=1,"Near","Far")</f>
        <v>Near</v>
      </c>
      <c r="M188" t="str">
        <f>IF(AND(K188="Dragon",L188="Near"),"DragonNear",IF(AND(K188="Dragon",L188="Far"),"DragonFar",IF(AND(K188="Unicorn",L188="Near"),"UnicornNear","UnicornFar")))</f>
        <v>DragonNear</v>
      </c>
      <c r="N188">
        <v>35</v>
      </c>
      <c r="O188">
        <v>91</v>
      </c>
      <c r="P188">
        <v>69</v>
      </c>
      <c r="Q188">
        <v>56</v>
      </c>
      <c r="R188">
        <v>23</v>
      </c>
      <c r="S188">
        <f>AVERAGE(N188:R188)</f>
        <v>54.8</v>
      </c>
      <c r="T188">
        <f>S188-F188</f>
        <v>-12.200000000000003</v>
      </c>
      <c r="U188">
        <v>2</v>
      </c>
      <c r="V188">
        <v>5</v>
      </c>
      <c r="W188">
        <v>3</v>
      </c>
    </row>
    <row r="189" spans="1:23" x14ac:dyDescent="0.2">
      <c r="A189" t="s">
        <v>179</v>
      </c>
      <c r="B189" s="1">
        <v>42906.643888888888</v>
      </c>
      <c r="C189" s="1">
        <v>42906.643888888888</v>
      </c>
      <c r="D189">
        <v>5</v>
      </c>
      <c r="E189" t="str">
        <f>IF(D189=1,"Unicorn",IF(D189=2,"Dragon",IF(D189=3,"Phoenix","Other")))</f>
        <v>Other</v>
      </c>
      <c r="F189">
        <v>74</v>
      </c>
      <c r="G189">
        <v>1</v>
      </c>
      <c r="I189">
        <v>1</v>
      </c>
      <c r="K189" t="str">
        <f>IF(G189=1,"Dragon","Unicorn")</f>
        <v>Dragon</v>
      </c>
      <c r="L189" t="str">
        <f>IF(I189=1,"Near","Far")</f>
        <v>Near</v>
      </c>
      <c r="M189" t="str">
        <f>IF(AND(K189="Dragon",L189="Near"),"DragonNear",IF(AND(K189="Dragon",L189="Far"),"DragonFar",IF(AND(K189="Unicorn",L189="Near"),"UnicornNear","UnicornFar")))</f>
        <v>DragonNear</v>
      </c>
      <c r="N189">
        <v>36</v>
      </c>
      <c r="O189">
        <v>62</v>
      </c>
      <c r="P189">
        <v>46</v>
      </c>
      <c r="Q189">
        <v>54</v>
      </c>
      <c r="R189">
        <v>11</v>
      </c>
      <c r="S189">
        <f>AVERAGE(N189:R189)</f>
        <v>41.8</v>
      </c>
      <c r="T189">
        <f>S189-F189</f>
        <v>-32.200000000000003</v>
      </c>
      <c r="U189">
        <v>2</v>
      </c>
      <c r="V189">
        <v>3</v>
      </c>
      <c r="W189">
        <v>3</v>
      </c>
    </row>
    <row r="190" spans="1:23" x14ac:dyDescent="0.2">
      <c r="A190" t="s">
        <v>180</v>
      </c>
      <c r="B190" s="1">
        <v>42906.643888888888</v>
      </c>
      <c r="C190" s="1">
        <v>42906.643888888888</v>
      </c>
      <c r="D190">
        <v>1</v>
      </c>
      <c r="E190" t="str">
        <f>IF(D190=1,"Unicorn",IF(D190=2,"Dragon",IF(D190=3,"Phoenix","Other")))</f>
        <v>Unicorn</v>
      </c>
      <c r="F190">
        <v>98</v>
      </c>
      <c r="H190">
        <v>1</v>
      </c>
      <c r="I190">
        <v>1</v>
      </c>
      <c r="K190" t="str">
        <f>IF(G190=1,"Dragon","Unicorn")</f>
        <v>Unicorn</v>
      </c>
      <c r="L190" t="str">
        <f>IF(I190=1,"Near","Far")</f>
        <v>Near</v>
      </c>
      <c r="M190" t="str">
        <f>IF(AND(K190="Dragon",L190="Near"),"DragonNear",IF(AND(K190="Dragon",L190="Far"),"DragonFar",IF(AND(K190="Unicorn",L190="Near"),"UnicornNear","UnicornFar")))</f>
        <v>UnicornNear</v>
      </c>
      <c r="N190">
        <v>58</v>
      </c>
      <c r="O190">
        <v>59</v>
      </c>
      <c r="P190">
        <v>76</v>
      </c>
      <c r="Q190">
        <v>100</v>
      </c>
      <c r="R190">
        <v>78</v>
      </c>
      <c r="S190">
        <f>AVERAGE(N190:R190)</f>
        <v>74.2</v>
      </c>
      <c r="T190">
        <f>S190-F190</f>
        <v>-23.799999999999997</v>
      </c>
      <c r="U190">
        <v>3</v>
      </c>
      <c r="V190">
        <v>2</v>
      </c>
      <c r="W190">
        <v>3</v>
      </c>
    </row>
    <row r="191" spans="1:23" x14ac:dyDescent="0.2">
      <c r="A191" t="s">
        <v>182</v>
      </c>
      <c r="B191" s="1">
        <v>42906.643888888888</v>
      </c>
      <c r="C191" s="1">
        <v>42906.643900462965</v>
      </c>
      <c r="D191">
        <v>1</v>
      </c>
      <c r="E191" t="str">
        <f>IF(D191=1,"Unicorn",IF(D191=2,"Dragon",IF(D191=3,"Phoenix","Other")))</f>
        <v>Unicorn</v>
      </c>
      <c r="F191">
        <v>81</v>
      </c>
      <c r="G191">
        <v>1</v>
      </c>
      <c r="I191">
        <v>1</v>
      </c>
      <c r="K191" t="str">
        <f>IF(G191=1,"Dragon","Unicorn")</f>
        <v>Dragon</v>
      </c>
      <c r="L191" t="str">
        <f>IF(I191=1,"Near","Far")</f>
        <v>Near</v>
      </c>
      <c r="M191" t="str">
        <f>IF(AND(K191="Dragon",L191="Near"),"DragonNear",IF(AND(K191="Dragon",L191="Far"),"DragonFar",IF(AND(K191="Unicorn",L191="Near"),"UnicornNear","UnicornFar")))</f>
        <v>DragonNear</v>
      </c>
      <c r="N191">
        <v>5</v>
      </c>
      <c r="O191">
        <v>69</v>
      </c>
      <c r="P191">
        <v>100</v>
      </c>
      <c r="Q191">
        <v>23</v>
      </c>
      <c r="R191">
        <v>79</v>
      </c>
      <c r="S191">
        <f>AVERAGE(N191:R191)</f>
        <v>55.2</v>
      </c>
      <c r="T191">
        <f>S191-F191</f>
        <v>-25.799999999999997</v>
      </c>
      <c r="U191">
        <v>2</v>
      </c>
      <c r="V191">
        <v>2</v>
      </c>
      <c r="W191">
        <v>3</v>
      </c>
    </row>
    <row r="192" spans="1:23" x14ac:dyDescent="0.2">
      <c r="A192" t="s">
        <v>185</v>
      </c>
      <c r="B192" s="1">
        <v>42906.643900462965</v>
      </c>
      <c r="C192" s="1">
        <v>42906.643900462965</v>
      </c>
      <c r="D192">
        <v>3</v>
      </c>
      <c r="E192" t="str">
        <f>IF(D192=1,"Unicorn",IF(D192=2,"Dragon",IF(D192=3,"Phoenix","Other")))</f>
        <v>Phoenix</v>
      </c>
      <c r="F192">
        <v>41</v>
      </c>
      <c r="H192">
        <v>1</v>
      </c>
      <c r="I192">
        <v>1</v>
      </c>
      <c r="K192" t="str">
        <f>IF(G192=1,"Dragon","Unicorn")</f>
        <v>Unicorn</v>
      </c>
      <c r="L192" t="str">
        <f>IF(I192=1,"Near","Far")</f>
        <v>Near</v>
      </c>
      <c r="M192" t="str">
        <f>IF(AND(K192="Dragon",L192="Near"),"DragonNear",IF(AND(K192="Dragon",L192="Far"),"DragonFar",IF(AND(K192="Unicorn",L192="Near"),"UnicornNear","UnicornFar")))</f>
        <v>UnicornNear</v>
      </c>
      <c r="N192">
        <v>14</v>
      </c>
      <c r="O192">
        <v>83</v>
      </c>
      <c r="P192">
        <v>77</v>
      </c>
      <c r="Q192">
        <v>59</v>
      </c>
      <c r="R192">
        <v>22</v>
      </c>
      <c r="S192">
        <f>AVERAGE(N192:R192)</f>
        <v>51</v>
      </c>
      <c r="T192">
        <f>S192-F192</f>
        <v>10</v>
      </c>
      <c r="U192">
        <v>2</v>
      </c>
      <c r="V192">
        <v>2</v>
      </c>
      <c r="W192">
        <v>4</v>
      </c>
    </row>
    <row r="193" spans="1:23" x14ac:dyDescent="0.2">
      <c r="A193" t="s">
        <v>186</v>
      </c>
      <c r="B193" s="1">
        <v>42906.643900462965</v>
      </c>
      <c r="C193" s="1">
        <v>42906.643900462965</v>
      </c>
      <c r="D193">
        <v>1</v>
      </c>
      <c r="E193" t="str">
        <f>IF(D193=1,"Unicorn",IF(D193=2,"Dragon",IF(D193=3,"Phoenix","Other")))</f>
        <v>Unicorn</v>
      </c>
      <c r="F193">
        <v>71</v>
      </c>
      <c r="H193">
        <v>1</v>
      </c>
      <c r="I193">
        <v>1</v>
      </c>
      <c r="K193" t="str">
        <f>IF(G193=1,"Dragon","Unicorn")</f>
        <v>Unicorn</v>
      </c>
      <c r="L193" t="str">
        <f>IF(I193=1,"Near","Far")</f>
        <v>Near</v>
      </c>
      <c r="M193" t="str">
        <f>IF(AND(K193="Dragon",L193="Near"),"DragonNear",IF(AND(K193="Dragon",L193="Far"),"DragonFar",IF(AND(K193="Unicorn",L193="Near"),"UnicornNear","UnicornFar")))</f>
        <v>UnicornNear</v>
      </c>
      <c r="N193">
        <v>98</v>
      </c>
      <c r="O193">
        <v>70</v>
      </c>
      <c r="P193">
        <v>85</v>
      </c>
      <c r="Q193">
        <v>75</v>
      </c>
      <c r="R193">
        <v>69</v>
      </c>
      <c r="S193">
        <f>AVERAGE(N193:R193)</f>
        <v>79.400000000000006</v>
      </c>
      <c r="T193">
        <f>S193-F193</f>
        <v>8.4000000000000057</v>
      </c>
      <c r="U193">
        <v>3</v>
      </c>
      <c r="V193">
        <v>5</v>
      </c>
      <c r="W193">
        <v>3</v>
      </c>
    </row>
    <row r="194" spans="1:23" x14ac:dyDescent="0.2">
      <c r="A194" t="s">
        <v>188</v>
      </c>
      <c r="B194" s="1">
        <v>42906.643912037034</v>
      </c>
      <c r="C194" s="1">
        <v>42906.643912037034</v>
      </c>
      <c r="D194">
        <v>5</v>
      </c>
      <c r="E194" t="str">
        <f>IF(D194=1,"Unicorn",IF(D194=2,"Dragon",IF(D194=3,"Phoenix","Other")))</f>
        <v>Other</v>
      </c>
      <c r="F194">
        <v>62</v>
      </c>
      <c r="G194">
        <v>1</v>
      </c>
      <c r="I194">
        <v>1</v>
      </c>
      <c r="K194" t="str">
        <f>IF(G194=1,"Dragon","Unicorn")</f>
        <v>Dragon</v>
      </c>
      <c r="L194" t="str">
        <f>IF(I194=1,"Near","Far")</f>
        <v>Near</v>
      </c>
      <c r="M194" t="str">
        <f>IF(AND(K194="Dragon",L194="Near"),"DragonNear",IF(AND(K194="Dragon",L194="Far"),"DragonFar",IF(AND(K194="Unicorn",L194="Near"),"UnicornNear","UnicornFar")))</f>
        <v>DragonNear</v>
      </c>
      <c r="N194">
        <v>92</v>
      </c>
      <c r="O194">
        <v>75</v>
      </c>
      <c r="P194">
        <v>27</v>
      </c>
      <c r="Q194">
        <v>29</v>
      </c>
      <c r="R194">
        <v>94</v>
      </c>
      <c r="S194">
        <f>AVERAGE(N194:R194)</f>
        <v>63.4</v>
      </c>
      <c r="T194">
        <f>S194-F194</f>
        <v>1.3999999999999986</v>
      </c>
      <c r="U194">
        <v>3</v>
      </c>
      <c r="V194">
        <v>5</v>
      </c>
      <c r="W194">
        <v>1</v>
      </c>
    </row>
    <row r="195" spans="1:23" x14ac:dyDescent="0.2">
      <c r="A195" t="s">
        <v>189</v>
      </c>
      <c r="B195" s="1">
        <v>42906.643912037034</v>
      </c>
      <c r="C195" s="1">
        <v>42906.643912037034</v>
      </c>
      <c r="D195">
        <v>2</v>
      </c>
      <c r="E195" t="str">
        <f>IF(D195=1,"Unicorn",IF(D195=2,"Dragon",IF(D195=3,"Phoenix","Other")))</f>
        <v>Dragon</v>
      </c>
      <c r="F195">
        <v>8</v>
      </c>
      <c r="H195">
        <v>1</v>
      </c>
      <c r="I195">
        <v>1</v>
      </c>
      <c r="K195" t="str">
        <f>IF(G195=1,"Dragon","Unicorn")</f>
        <v>Unicorn</v>
      </c>
      <c r="L195" t="str">
        <f>IF(I195=1,"Near","Far")</f>
        <v>Near</v>
      </c>
      <c r="M195" t="str">
        <f>IF(AND(K195="Dragon",L195="Near"),"DragonNear",IF(AND(K195="Dragon",L195="Far"),"DragonFar",IF(AND(K195="Unicorn",L195="Near"),"UnicornNear","UnicornFar")))</f>
        <v>UnicornNear</v>
      </c>
      <c r="N195">
        <v>54</v>
      </c>
      <c r="O195">
        <v>4</v>
      </c>
      <c r="P195">
        <v>36</v>
      </c>
      <c r="Q195">
        <v>66</v>
      </c>
      <c r="R195">
        <v>97</v>
      </c>
      <c r="S195">
        <f>AVERAGE(N195:R195)</f>
        <v>51.4</v>
      </c>
      <c r="T195">
        <f>S195-F195</f>
        <v>43.4</v>
      </c>
      <c r="U195">
        <v>1</v>
      </c>
      <c r="V195">
        <v>7</v>
      </c>
      <c r="W195">
        <v>1</v>
      </c>
    </row>
    <row r="196" spans="1:23" x14ac:dyDescent="0.2">
      <c r="A196" t="s">
        <v>190</v>
      </c>
      <c r="B196" s="1">
        <v>42906.643912037034</v>
      </c>
      <c r="C196" s="1">
        <v>42906.643912037034</v>
      </c>
      <c r="D196">
        <v>1</v>
      </c>
      <c r="E196" t="str">
        <f>IF(D196=1,"Unicorn",IF(D196=2,"Dragon",IF(D196=3,"Phoenix","Other")))</f>
        <v>Unicorn</v>
      </c>
      <c r="F196">
        <v>40</v>
      </c>
      <c r="G196">
        <v>1</v>
      </c>
      <c r="I196">
        <v>1</v>
      </c>
      <c r="K196" t="str">
        <f>IF(G196=1,"Dragon","Unicorn")</f>
        <v>Dragon</v>
      </c>
      <c r="L196" t="str">
        <f>IF(I196=1,"Near","Far")</f>
        <v>Near</v>
      </c>
      <c r="M196" t="str">
        <f>IF(AND(K196="Dragon",L196="Near"),"DragonNear",IF(AND(K196="Dragon",L196="Far"),"DragonFar",IF(AND(K196="Unicorn",L196="Near"),"UnicornNear","UnicornFar")))</f>
        <v>DragonNear</v>
      </c>
      <c r="N196">
        <v>91</v>
      </c>
      <c r="O196">
        <v>49</v>
      </c>
      <c r="P196">
        <v>71</v>
      </c>
      <c r="Q196">
        <v>16</v>
      </c>
      <c r="R196">
        <v>0</v>
      </c>
      <c r="S196">
        <f>AVERAGE(N196:R196)</f>
        <v>45.4</v>
      </c>
      <c r="T196">
        <f>S196-F196</f>
        <v>5.3999999999999986</v>
      </c>
      <c r="U196">
        <v>2</v>
      </c>
      <c r="V196">
        <v>3</v>
      </c>
      <c r="W196">
        <v>4</v>
      </c>
    </row>
    <row r="197" spans="1:23" x14ac:dyDescent="0.2">
      <c r="A197" t="s">
        <v>192</v>
      </c>
      <c r="B197" s="1">
        <v>42906.643923611111</v>
      </c>
      <c r="C197" s="1">
        <v>42906.643923611111</v>
      </c>
      <c r="D197">
        <v>4</v>
      </c>
      <c r="E197" t="str">
        <f>IF(D197=1,"Unicorn",IF(D197=2,"Dragon",IF(D197=3,"Phoenix","Other")))</f>
        <v>Other</v>
      </c>
      <c r="F197">
        <v>99</v>
      </c>
      <c r="H197">
        <v>1</v>
      </c>
      <c r="I197">
        <v>1</v>
      </c>
      <c r="K197" t="str">
        <f>IF(G197=1,"Dragon","Unicorn")</f>
        <v>Unicorn</v>
      </c>
      <c r="L197" t="str">
        <f>IF(I197=1,"Near","Far")</f>
        <v>Near</v>
      </c>
      <c r="M197" t="str">
        <f>IF(AND(K197="Dragon",L197="Near"),"DragonNear",IF(AND(K197="Dragon",L197="Far"),"DragonFar",IF(AND(K197="Unicorn",L197="Near"),"UnicornNear","UnicornFar")))</f>
        <v>UnicornNear</v>
      </c>
      <c r="N197">
        <v>17</v>
      </c>
      <c r="O197">
        <v>95</v>
      </c>
      <c r="P197">
        <v>65</v>
      </c>
      <c r="Q197">
        <v>40</v>
      </c>
      <c r="R197">
        <v>75</v>
      </c>
      <c r="S197">
        <f>AVERAGE(N197:R197)</f>
        <v>58.4</v>
      </c>
      <c r="T197">
        <f>S197-F197</f>
        <v>-40.6</v>
      </c>
      <c r="U197">
        <v>1</v>
      </c>
      <c r="V197">
        <v>4</v>
      </c>
      <c r="W197">
        <v>3</v>
      </c>
    </row>
    <row r="198" spans="1:23" x14ac:dyDescent="0.2">
      <c r="A198" t="s">
        <v>194</v>
      </c>
      <c r="B198" s="1">
        <v>42906.643923611111</v>
      </c>
      <c r="C198" s="1">
        <v>42906.643923611111</v>
      </c>
      <c r="D198">
        <v>3</v>
      </c>
      <c r="E198" t="str">
        <f>IF(D198=1,"Unicorn",IF(D198=2,"Dragon",IF(D198=3,"Phoenix","Other")))</f>
        <v>Phoenix</v>
      </c>
      <c r="F198">
        <v>93</v>
      </c>
      <c r="G198">
        <v>1</v>
      </c>
      <c r="I198">
        <v>1</v>
      </c>
      <c r="K198" t="str">
        <f>IF(G198=1,"Dragon","Unicorn")</f>
        <v>Dragon</v>
      </c>
      <c r="L198" t="str">
        <f>IF(I198=1,"Near","Far")</f>
        <v>Near</v>
      </c>
      <c r="M198" t="str">
        <f>IF(AND(K198="Dragon",L198="Near"),"DragonNear",IF(AND(K198="Dragon",L198="Far"),"DragonFar",IF(AND(K198="Unicorn",L198="Near"),"UnicornNear","UnicornFar")))</f>
        <v>DragonNear</v>
      </c>
      <c r="N198">
        <v>44</v>
      </c>
      <c r="O198">
        <v>43</v>
      </c>
      <c r="P198">
        <v>36</v>
      </c>
      <c r="Q198">
        <v>78</v>
      </c>
      <c r="R198">
        <v>93</v>
      </c>
      <c r="S198">
        <f>AVERAGE(N198:R198)</f>
        <v>58.8</v>
      </c>
      <c r="T198">
        <f>S198-F198</f>
        <v>-34.200000000000003</v>
      </c>
      <c r="U198">
        <v>1</v>
      </c>
      <c r="V198">
        <v>4</v>
      </c>
      <c r="W198">
        <v>1</v>
      </c>
    </row>
    <row r="199" spans="1:23" x14ac:dyDescent="0.2">
      <c r="A199" t="s">
        <v>197</v>
      </c>
      <c r="B199" s="1">
        <v>42906.643935185188</v>
      </c>
      <c r="C199" s="1">
        <v>42906.643935185188</v>
      </c>
      <c r="D199">
        <v>4</v>
      </c>
      <c r="E199" t="str">
        <f>IF(D199=1,"Unicorn",IF(D199=2,"Dragon",IF(D199=3,"Phoenix","Other")))</f>
        <v>Other</v>
      </c>
      <c r="F199">
        <v>56</v>
      </c>
      <c r="G199">
        <v>1</v>
      </c>
      <c r="I199">
        <v>1</v>
      </c>
      <c r="K199" t="str">
        <f>IF(G199=1,"Dragon","Unicorn")</f>
        <v>Dragon</v>
      </c>
      <c r="L199" t="str">
        <f>IF(I199=1,"Near","Far")</f>
        <v>Near</v>
      </c>
      <c r="M199" t="str">
        <f>IF(AND(K199="Dragon",L199="Near"),"DragonNear",IF(AND(K199="Dragon",L199="Far"),"DragonFar",IF(AND(K199="Unicorn",L199="Near"),"UnicornNear","UnicornFar")))</f>
        <v>DragonNear</v>
      </c>
      <c r="N199">
        <v>79</v>
      </c>
      <c r="O199">
        <v>8</v>
      </c>
      <c r="P199">
        <v>46</v>
      </c>
      <c r="Q199">
        <v>37</v>
      </c>
      <c r="R199">
        <v>27</v>
      </c>
      <c r="S199">
        <f>AVERAGE(N199:R199)</f>
        <v>39.4</v>
      </c>
      <c r="T199">
        <f>S199-F199</f>
        <v>-16.600000000000001</v>
      </c>
      <c r="U199">
        <v>1</v>
      </c>
      <c r="V199">
        <v>6</v>
      </c>
      <c r="W199">
        <v>4</v>
      </c>
    </row>
    <row r="200" spans="1:23" x14ac:dyDescent="0.2">
      <c r="A200" t="s">
        <v>198</v>
      </c>
      <c r="B200" s="1">
        <v>42906.643935185188</v>
      </c>
      <c r="C200" s="1">
        <v>42906.643935185188</v>
      </c>
      <c r="D200">
        <v>5</v>
      </c>
      <c r="E200" t="str">
        <f>IF(D200=1,"Unicorn",IF(D200=2,"Dragon",IF(D200=3,"Phoenix","Other")))</f>
        <v>Other</v>
      </c>
      <c r="F200">
        <v>70</v>
      </c>
      <c r="H200">
        <v>1</v>
      </c>
      <c r="I200">
        <v>1</v>
      </c>
      <c r="K200" t="str">
        <f>IF(G200=1,"Dragon","Unicorn")</f>
        <v>Unicorn</v>
      </c>
      <c r="L200" t="str">
        <f>IF(I200=1,"Near","Far")</f>
        <v>Near</v>
      </c>
      <c r="M200" t="str">
        <f>IF(AND(K200="Dragon",L200="Near"),"DragonNear",IF(AND(K200="Dragon",L200="Far"),"DragonFar",IF(AND(K200="Unicorn",L200="Near"),"UnicornNear","UnicornFar")))</f>
        <v>UnicornNear</v>
      </c>
      <c r="N200">
        <v>58</v>
      </c>
      <c r="O200">
        <v>86</v>
      </c>
      <c r="P200">
        <v>65</v>
      </c>
      <c r="Q200">
        <v>9</v>
      </c>
      <c r="R200">
        <v>80</v>
      </c>
      <c r="S200">
        <f>AVERAGE(N200:R200)</f>
        <v>59.6</v>
      </c>
      <c r="T200">
        <f>S200-F200</f>
        <v>-10.399999999999999</v>
      </c>
      <c r="U200">
        <v>2</v>
      </c>
      <c r="V200">
        <v>6</v>
      </c>
      <c r="W200">
        <v>2</v>
      </c>
    </row>
    <row r="201" spans="1:23" x14ac:dyDescent="0.2">
      <c r="A201" t="s">
        <v>199</v>
      </c>
      <c r="B201" s="1">
        <v>42906.643935185188</v>
      </c>
      <c r="C201" s="1">
        <v>42906.643946759257</v>
      </c>
      <c r="D201">
        <v>3</v>
      </c>
      <c r="E201" t="str">
        <f>IF(D201=1,"Unicorn",IF(D201=2,"Dragon",IF(D201=3,"Phoenix","Other")))</f>
        <v>Phoenix</v>
      </c>
      <c r="F201">
        <v>19</v>
      </c>
      <c r="G201">
        <v>1</v>
      </c>
      <c r="I201">
        <v>1</v>
      </c>
      <c r="K201" t="str">
        <f>IF(G201=1,"Dragon","Unicorn")</f>
        <v>Dragon</v>
      </c>
      <c r="L201" t="str">
        <f>IF(I201=1,"Near","Far")</f>
        <v>Near</v>
      </c>
      <c r="M201" t="str">
        <f>IF(AND(K201="Dragon",L201="Near"),"DragonNear",IF(AND(K201="Dragon",L201="Far"),"DragonFar",IF(AND(K201="Unicorn",L201="Near"),"UnicornNear","UnicornFar")))</f>
        <v>DragonNear</v>
      </c>
      <c r="N201">
        <v>29</v>
      </c>
      <c r="O201">
        <v>92</v>
      </c>
      <c r="P201">
        <v>31</v>
      </c>
      <c r="Q201">
        <v>62</v>
      </c>
      <c r="R201">
        <v>74</v>
      </c>
      <c r="S201">
        <f>AVERAGE(N201:R201)</f>
        <v>57.6</v>
      </c>
      <c r="T201">
        <f>S201-F201</f>
        <v>38.6</v>
      </c>
      <c r="U201">
        <v>2</v>
      </c>
      <c r="V201">
        <v>2</v>
      </c>
      <c r="W201">
        <v>2</v>
      </c>
    </row>
    <row r="203" spans="1:23" x14ac:dyDescent="0.2">
      <c r="C203" t="s">
        <v>219</v>
      </c>
      <c r="D203">
        <f>COUNTIF(D2:D201,1)</f>
        <v>41</v>
      </c>
      <c r="T203">
        <f>AVERAGE(T2:T201)</f>
        <v>-1.9099999999999993</v>
      </c>
    </row>
    <row r="204" spans="1:23" x14ac:dyDescent="0.2">
      <c r="C204" t="s">
        <v>220</v>
      </c>
    </row>
    <row r="205" spans="1:23" x14ac:dyDescent="0.2">
      <c r="C205" t="s">
        <v>221</v>
      </c>
    </row>
    <row r="206" spans="1:23" x14ac:dyDescent="0.2">
      <c r="C206" t="s">
        <v>222</v>
      </c>
    </row>
  </sheetData>
  <sortState ref="A2:W201">
    <sortCondition ref="J2:J2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showRuler="0" workbookViewId="0">
      <selection activeCell="C22" sqref="C22"/>
    </sheetView>
  </sheetViews>
  <sheetFormatPr baseColWidth="10" defaultRowHeight="16" x14ac:dyDescent="0.2"/>
  <sheetData>
    <row r="2" spans="1:2" x14ac:dyDescent="0.2">
      <c r="A2" t="s">
        <v>227</v>
      </c>
      <c r="B2">
        <f>AVERAGE(AllData!S2:'AllData'!S110)</f>
        <v>51.284403669724767</v>
      </c>
    </row>
    <row r="3" spans="1:2" x14ac:dyDescent="0.2">
      <c r="A3" t="s">
        <v>228</v>
      </c>
      <c r="B3">
        <f>AVERAGE(AllData!S111:'AllData'!S201)</f>
        <v>50.362637362637351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4"/>
  <sheetViews>
    <sheetView showRuler="0" workbookViewId="0">
      <selection activeCell="A4" sqref="A4"/>
    </sheetView>
  </sheetViews>
  <sheetFormatPr baseColWidth="10" defaultRowHeight="16" x14ac:dyDescent="0.2"/>
  <cols>
    <col min="1" max="16384" width="10.83203125" style="2"/>
  </cols>
  <sheetData>
    <row r="1" spans="1:1" x14ac:dyDescent="0.2">
      <c r="A1" s="3" t="s">
        <v>2</v>
      </c>
    </row>
    <row r="2" spans="1:1" x14ac:dyDescent="0.2">
      <c r="A2" s="3" t="s">
        <v>3</v>
      </c>
    </row>
    <row r="3" spans="1:1" x14ac:dyDescent="0.2">
      <c r="A3" s="3" t="s">
        <v>4</v>
      </c>
    </row>
    <row r="4" spans="1:1" x14ac:dyDescent="0.2">
      <c r="A4" s="3" t="s">
        <v>5</v>
      </c>
    </row>
    <row r="5" spans="1:1" x14ac:dyDescent="0.2">
      <c r="A5" s="3" t="s">
        <v>6</v>
      </c>
    </row>
    <row r="6" spans="1:1" x14ac:dyDescent="0.2">
      <c r="A6" s="3" t="s">
        <v>7</v>
      </c>
    </row>
    <row r="7" spans="1:1" x14ac:dyDescent="0.2">
      <c r="A7" s="3" t="s">
        <v>8</v>
      </c>
    </row>
    <row r="8" spans="1:1" x14ac:dyDescent="0.2">
      <c r="A8" s="3" t="s">
        <v>9</v>
      </c>
    </row>
    <row r="9" spans="1:1" x14ac:dyDescent="0.2">
      <c r="A9" s="3" t="s">
        <v>10</v>
      </c>
    </row>
    <row r="10" spans="1:1" x14ac:dyDescent="0.2">
      <c r="A10" s="3" t="s">
        <v>11</v>
      </c>
    </row>
    <row r="11" spans="1:1" x14ac:dyDescent="0.2">
      <c r="A11" s="3" t="s">
        <v>12</v>
      </c>
    </row>
    <row r="12" spans="1:1" x14ac:dyDescent="0.2">
      <c r="A12" s="3" t="s">
        <v>13</v>
      </c>
    </row>
    <row r="13" spans="1:1" x14ac:dyDescent="0.2">
      <c r="A13" s="3" t="s">
        <v>14</v>
      </c>
    </row>
    <row r="14" spans="1:1" x14ac:dyDescent="0.2">
      <c r="A14" s="3" t="s">
        <v>15</v>
      </c>
    </row>
    <row r="15" spans="1:1" x14ac:dyDescent="0.2">
      <c r="A15" s="3" t="s">
        <v>16</v>
      </c>
    </row>
    <row r="16" spans="1:1" x14ac:dyDescent="0.2">
      <c r="A16" s="3" t="s">
        <v>17</v>
      </c>
    </row>
    <row r="17" spans="1:1" x14ac:dyDescent="0.2">
      <c r="A17" s="3" t="s">
        <v>18</v>
      </c>
    </row>
    <row r="18" spans="1:1" x14ac:dyDescent="0.2">
      <c r="A18" s="3" t="s">
        <v>19</v>
      </c>
    </row>
    <row r="19" spans="1:1" x14ac:dyDescent="0.2">
      <c r="A19" s="3" t="s">
        <v>20</v>
      </c>
    </row>
    <row r="20" spans="1:1" x14ac:dyDescent="0.2">
      <c r="A20" s="3" t="s">
        <v>21</v>
      </c>
    </row>
    <row r="21" spans="1:1" x14ac:dyDescent="0.2">
      <c r="A21" s="3" t="s">
        <v>22</v>
      </c>
    </row>
    <row r="22" spans="1:1" x14ac:dyDescent="0.2">
      <c r="A22" s="3" t="s">
        <v>23</v>
      </c>
    </row>
    <row r="23" spans="1:1" x14ac:dyDescent="0.2">
      <c r="A23" s="3" t="s">
        <v>24</v>
      </c>
    </row>
    <row r="24" spans="1:1" x14ac:dyDescent="0.2">
      <c r="A24" s="3" t="s">
        <v>25</v>
      </c>
    </row>
    <row r="25" spans="1:1" x14ac:dyDescent="0.2">
      <c r="A25" s="3" t="s">
        <v>26</v>
      </c>
    </row>
    <row r="26" spans="1:1" x14ac:dyDescent="0.2">
      <c r="A26" s="3" t="s">
        <v>27</v>
      </c>
    </row>
    <row r="27" spans="1:1" x14ac:dyDescent="0.2">
      <c r="A27" s="3" t="s">
        <v>28</v>
      </c>
    </row>
    <row r="28" spans="1:1" x14ac:dyDescent="0.2">
      <c r="A28" s="3" t="s">
        <v>29</v>
      </c>
    </row>
    <row r="29" spans="1:1" x14ac:dyDescent="0.2">
      <c r="A29" s="3" t="s">
        <v>30</v>
      </c>
    </row>
    <row r="30" spans="1:1" x14ac:dyDescent="0.2">
      <c r="A30" s="3" t="s">
        <v>31</v>
      </c>
    </row>
    <row r="31" spans="1:1" x14ac:dyDescent="0.2">
      <c r="A31" s="3" t="s">
        <v>32</v>
      </c>
    </row>
    <row r="32" spans="1:1" x14ac:dyDescent="0.2">
      <c r="A32" s="3" t="s">
        <v>33</v>
      </c>
    </row>
    <row r="33" spans="1:1" x14ac:dyDescent="0.2">
      <c r="A33" s="3" t="s">
        <v>34</v>
      </c>
    </row>
    <row r="34" spans="1:1" x14ac:dyDescent="0.2">
      <c r="A34" s="3" t="s">
        <v>35</v>
      </c>
    </row>
    <row r="35" spans="1:1" x14ac:dyDescent="0.2">
      <c r="A35" s="3" t="s">
        <v>36</v>
      </c>
    </row>
    <row r="36" spans="1:1" x14ac:dyDescent="0.2">
      <c r="A36" s="3" t="s">
        <v>37</v>
      </c>
    </row>
    <row r="37" spans="1:1" x14ac:dyDescent="0.2">
      <c r="A37" s="3" t="s">
        <v>38</v>
      </c>
    </row>
    <row r="38" spans="1:1" x14ac:dyDescent="0.2">
      <c r="A38" s="3" t="s">
        <v>39</v>
      </c>
    </row>
    <row r="39" spans="1:1" x14ac:dyDescent="0.2">
      <c r="A39" s="3" t="s">
        <v>40</v>
      </c>
    </row>
    <row r="40" spans="1:1" x14ac:dyDescent="0.2">
      <c r="A40" s="3" t="s">
        <v>41</v>
      </c>
    </row>
    <row r="41" spans="1:1" x14ac:dyDescent="0.2">
      <c r="A41" s="3" t="s">
        <v>42</v>
      </c>
    </row>
    <row r="42" spans="1:1" x14ac:dyDescent="0.2">
      <c r="A42" s="3" t="s">
        <v>43</v>
      </c>
    </row>
    <row r="43" spans="1:1" x14ac:dyDescent="0.2">
      <c r="A43" s="3" t="s">
        <v>44</v>
      </c>
    </row>
    <row r="44" spans="1:1" x14ac:dyDescent="0.2">
      <c r="A44" s="3" t="s">
        <v>45</v>
      </c>
    </row>
    <row r="45" spans="1:1" x14ac:dyDescent="0.2">
      <c r="A45" s="3" t="s">
        <v>46</v>
      </c>
    </row>
    <row r="46" spans="1:1" x14ac:dyDescent="0.2">
      <c r="A46" s="3" t="s">
        <v>47</v>
      </c>
    </row>
    <row r="47" spans="1:1" x14ac:dyDescent="0.2">
      <c r="A47" s="3" t="s">
        <v>48</v>
      </c>
    </row>
    <row r="48" spans="1:1" x14ac:dyDescent="0.2">
      <c r="A48" s="3" t="s">
        <v>49</v>
      </c>
    </row>
    <row r="49" spans="1:1" x14ac:dyDescent="0.2">
      <c r="A49" s="3" t="s">
        <v>50</v>
      </c>
    </row>
    <row r="50" spans="1:1" x14ac:dyDescent="0.2">
      <c r="A50" s="3" t="s">
        <v>51</v>
      </c>
    </row>
    <row r="51" spans="1:1" x14ac:dyDescent="0.2">
      <c r="A51" s="3" t="s">
        <v>52</v>
      </c>
    </row>
    <row r="52" spans="1:1" x14ac:dyDescent="0.2">
      <c r="A52" s="3" t="s">
        <v>53</v>
      </c>
    </row>
    <row r="53" spans="1:1" x14ac:dyDescent="0.2">
      <c r="A53" s="3" t="s">
        <v>54</v>
      </c>
    </row>
    <row r="54" spans="1:1" x14ac:dyDescent="0.2">
      <c r="A54" s="3" t="s">
        <v>55</v>
      </c>
    </row>
    <row r="55" spans="1:1" x14ac:dyDescent="0.2">
      <c r="A55" s="3" t="s">
        <v>56</v>
      </c>
    </row>
    <row r="56" spans="1:1" x14ac:dyDescent="0.2">
      <c r="A56" s="3" t="s">
        <v>57</v>
      </c>
    </row>
    <row r="57" spans="1:1" x14ac:dyDescent="0.2">
      <c r="A57" s="3" t="s">
        <v>58</v>
      </c>
    </row>
    <row r="58" spans="1:1" x14ac:dyDescent="0.2">
      <c r="A58" s="3" t="s">
        <v>59</v>
      </c>
    </row>
    <row r="59" spans="1:1" x14ac:dyDescent="0.2">
      <c r="A59" s="3" t="s">
        <v>60</v>
      </c>
    </row>
    <row r="60" spans="1:1" x14ac:dyDescent="0.2">
      <c r="A60" s="3" t="s">
        <v>61</v>
      </c>
    </row>
    <row r="61" spans="1:1" x14ac:dyDescent="0.2">
      <c r="A61" s="3" t="s">
        <v>62</v>
      </c>
    </row>
    <row r="62" spans="1:1" x14ac:dyDescent="0.2">
      <c r="A62" s="3" t="s">
        <v>63</v>
      </c>
    </row>
    <row r="63" spans="1:1" x14ac:dyDescent="0.2">
      <c r="A63" s="3" t="s">
        <v>64</v>
      </c>
    </row>
    <row r="64" spans="1:1" x14ac:dyDescent="0.2">
      <c r="A64" s="3" t="s">
        <v>65</v>
      </c>
    </row>
    <row r="65" spans="1:1" x14ac:dyDescent="0.2">
      <c r="A65" s="3" t="s">
        <v>66</v>
      </c>
    </row>
    <row r="66" spans="1:1" x14ac:dyDescent="0.2">
      <c r="A66" s="3" t="s">
        <v>67</v>
      </c>
    </row>
    <row r="67" spans="1:1" x14ac:dyDescent="0.2">
      <c r="A67" s="3" t="s">
        <v>68</v>
      </c>
    </row>
    <row r="68" spans="1:1" x14ac:dyDescent="0.2">
      <c r="A68" s="3" t="s">
        <v>69</v>
      </c>
    </row>
    <row r="69" spans="1:1" x14ac:dyDescent="0.2">
      <c r="A69" s="3" t="s">
        <v>70</v>
      </c>
    </row>
    <row r="70" spans="1:1" x14ac:dyDescent="0.2">
      <c r="A70" s="3" t="s">
        <v>71</v>
      </c>
    </row>
    <row r="71" spans="1:1" x14ac:dyDescent="0.2">
      <c r="A71" s="3" t="s">
        <v>72</v>
      </c>
    </row>
    <row r="72" spans="1:1" x14ac:dyDescent="0.2">
      <c r="A72" s="3" t="s">
        <v>73</v>
      </c>
    </row>
    <row r="73" spans="1:1" x14ac:dyDescent="0.2">
      <c r="A73" s="3" t="s">
        <v>74</v>
      </c>
    </row>
    <row r="74" spans="1:1" x14ac:dyDescent="0.2">
      <c r="A74" s="3" t="s">
        <v>75</v>
      </c>
    </row>
    <row r="75" spans="1:1" x14ac:dyDescent="0.2">
      <c r="A75" s="3" t="s">
        <v>76</v>
      </c>
    </row>
    <row r="76" spans="1:1" x14ac:dyDescent="0.2">
      <c r="A76" s="3" t="s">
        <v>77</v>
      </c>
    </row>
    <row r="77" spans="1:1" x14ac:dyDescent="0.2">
      <c r="A77" s="3" t="s">
        <v>78</v>
      </c>
    </row>
    <row r="78" spans="1:1" x14ac:dyDescent="0.2">
      <c r="A78" s="3" t="s">
        <v>79</v>
      </c>
    </row>
    <row r="79" spans="1:1" x14ac:dyDescent="0.2">
      <c r="A79" s="3" t="s">
        <v>80</v>
      </c>
    </row>
    <row r="80" spans="1:1" x14ac:dyDescent="0.2">
      <c r="A80" s="3" t="s">
        <v>81</v>
      </c>
    </row>
    <row r="81" spans="1:1" x14ac:dyDescent="0.2">
      <c r="A81" s="3" t="s">
        <v>82</v>
      </c>
    </row>
    <row r="82" spans="1:1" x14ac:dyDescent="0.2">
      <c r="A82" s="3" t="s">
        <v>83</v>
      </c>
    </row>
    <row r="83" spans="1:1" x14ac:dyDescent="0.2">
      <c r="A83" s="3" t="s">
        <v>84</v>
      </c>
    </row>
    <row r="84" spans="1:1" x14ac:dyDescent="0.2">
      <c r="A84" s="3" t="s">
        <v>85</v>
      </c>
    </row>
    <row r="85" spans="1:1" x14ac:dyDescent="0.2">
      <c r="A85" s="3" t="s">
        <v>86</v>
      </c>
    </row>
    <row r="86" spans="1:1" x14ac:dyDescent="0.2">
      <c r="A86" s="3" t="s">
        <v>87</v>
      </c>
    </row>
    <row r="87" spans="1:1" x14ac:dyDescent="0.2">
      <c r="A87" s="3" t="s">
        <v>88</v>
      </c>
    </row>
    <row r="88" spans="1:1" x14ac:dyDescent="0.2">
      <c r="A88" s="3" t="s">
        <v>89</v>
      </c>
    </row>
    <row r="89" spans="1:1" x14ac:dyDescent="0.2">
      <c r="A89" s="3" t="s">
        <v>90</v>
      </c>
    </row>
    <row r="90" spans="1:1" x14ac:dyDescent="0.2">
      <c r="A90" s="3" t="s">
        <v>91</v>
      </c>
    </row>
    <row r="91" spans="1:1" x14ac:dyDescent="0.2">
      <c r="A91" s="3" t="s">
        <v>92</v>
      </c>
    </row>
    <row r="92" spans="1:1" x14ac:dyDescent="0.2">
      <c r="A92" s="3" t="s">
        <v>93</v>
      </c>
    </row>
    <row r="93" spans="1:1" x14ac:dyDescent="0.2">
      <c r="A93" s="3" t="s">
        <v>94</v>
      </c>
    </row>
    <row r="94" spans="1:1" x14ac:dyDescent="0.2">
      <c r="A94" s="3" t="s">
        <v>95</v>
      </c>
    </row>
    <row r="95" spans="1:1" x14ac:dyDescent="0.2">
      <c r="A95" s="3" t="s">
        <v>96</v>
      </c>
    </row>
    <row r="96" spans="1:1" x14ac:dyDescent="0.2">
      <c r="A96" s="3" t="s">
        <v>97</v>
      </c>
    </row>
    <row r="97" spans="1:1" x14ac:dyDescent="0.2">
      <c r="A97" s="3" t="s">
        <v>98</v>
      </c>
    </row>
    <row r="98" spans="1:1" x14ac:dyDescent="0.2">
      <c r="A98" s="3" t="s">
        <v>99</v>
      </c>
    </row>
    <row r="99" spans="1:1" x14ac:dyDescent="0.2">
      <c r="A99" s="3" t="s">
        <v>100</v>
      </c>
    </row>
    <row r="100" spans="1:1" x14ac:dyDescent="0.2">
      <c r="A100" s="3" t="s">
        <v>101</v>
      </c>
    </row>
    <row r="101" spans="1:1" x14ac:dyDescent="0.2">
      <c r="A101" s="3" t="s">
        <v>102</v>
      </c>
    </row>
    <row r="102" spans="1:1" x14ac:dyDescent="0.2">
      <c r="A102" s="3" t="s">
        <v>103</v>
      </c>
    </row>
    <row r="103" spans="1:1" x14ac:dyDescent="0.2">
      <c r="A103" s="3" t="s">
        <v>104</v>
      </c>
    </row>
    <row r="104" spans="1:1" x14ac:dyDescent="0.2">
      <c r="A104" s="3" t="s">
        <v>105</v>
      </c>
    </row>
    <row r="105" spans="1:1" x14ac:dyDescent="0.2">
      <c r="A105" s="3" t="s">
        <v>106</v>
      </c>
    </row>
    <row r="106" spans="1:1" x14ac:dyDescent="0.2">
      <c r="A106" s="3" t="s">
        <v>107</v>
      </c>
    </row>
    <row r="107" spans="1:1" x14ac:dyDescent="0.2">
      <c r="A107" s="3" t="s">
        <v>108</v>
      </c>
    </row>
    <row r="108" spans="1:1" x14ac:dyDescent="0.2">
      <c r="A108" s="3" t="s">
        <v>109</v>
      </c>
    </row>
    <row r="109" spans="1:1" x14ac:dyDescent="0.2">
      <c r="A109" s="3" t="s">
        <v>110</v>
      </c>
    </row>
    <row r="110" spans="1:1" x14ac:dyDescent="0.2">
      <c r="A110" s="3" t="s">
        <v>111</v>
      </c>
    </row>
    <row r="111" spans="1:1" x14ac:dyDescent="0.2">
      <c r="A111" s="3" t="s">
        <v>112</v>
      </c>
    </row>
    <row r="112" spans="1:1" x14ac:dyDescent="0.2">
      <c r="A112" s="3" t="s">
        <v>113</v>
      </c>
    </row>
    <row r="113" spans="1:1" x14ac:dyDescent="0.2">
      <c r="A113" s="3" t="s">
        <v>114</v>
      </c>
    </row>
    <row r="114" spans="1:1" x14ac:dyDescent="0.2">
      <c r="A114" s="3" t="s">
        <v>115</v>
      </c>
    </row>
    <row r="115" spans="1:1" x14ac:dyDescent="0.2">
      <c r="A115" s="3" t="s">
        <v>116</v>
      </c>
    </row>
    <row r="116" spans="1:1" x14ac:dyDescent="0.2">
      <c r="A116" s="3" t="s">
        <v>117</v>
      </c>
    </row>
    <row r="117" spans="1:1" x14ac:dyDescent="0.2">
      <c r="A117" s="3" t="s">
        <v>118</v>
      </c>
    </row>
    <row r="118" spans="1:1" x14ac:dyDescent="0.2">
      <c r="A118" s="3" t="s">
        <v>119</v>
      </c>
    </row>
    <row r="119" spans="1:1" x14ac:dyDescent="0.2">
      <c r="A119" s="3" t="s">
        <v>120</v>
      </c>
    </row>
    <row r="120" spans="1:1" x14ac:dyDescent="0.2">
      <c r="A120" s="3" t="s">
        <v>121</v>
      </c>
    </row>
    <row r="121" spans="1:1" x14ac:dyDescent="0.2">
      <c r="A121" s="3" t="s">
        <v>122</v>
      </c>
    </row>
    <row r="122" spans="1:1" x14ac:dyDescent="0.2">
      <c r="A122" s="3" t="s">
        <v>123</v>
      </c>
    </row>
    <row r="123" spans="1:1" x14ac:dyDescent="0.2">
      <c r="A123" s="3" t="s">
        <v>124</v>
      </c>
    </row>
    <row r="124" spans="1:1" x14ac:dyDescent="0.2">
      <c r="A124" s="3" t="s">
        <v>125</v>
      </c>
    </row>
    <row r="125" spans="1:1" x14ac:dyDescent="0.2">
      <c r="A125" s="3" t="s">
        <v>126</v>
      </c>
    </row>
    <row r="126" spans="1:1" x14ac:dyDescent="0.2">
      <c r="A126" s="3" t="s">
        <v>127</v>
      </c>
    </row>
    <row r="127" spans="1:1" x14ac:dyDescent="0.2">
      <c r="A127" s="3" t="s">
        <v>128</v>
      </c>
    </row>
    <row r="128" spans="1:1" x14ac:dyDescent="0.2">
      <c r="A128" s="3" t="s">
        <v>129</v>
      </c>
    </row>
    <row r="129" spans="1:1" x14ac:dyDescent="0.2">
      <c r="A129" s="3" t="s">
        <v>130</v>
      </c>
    </row>
    <row r="130" spans="1:1" x14ac:dyDescent="0.2">
      <c r="A130" s="3" t="s">
        <v>131</v>
      </c>
    </row>
    <row r="131" spans="1:1" x14ac:dyDescent="0.2">
      <c r="A131" s="3" t="s">
        <v>132</v>
      </c>
    </row>
    <row r="132" spans="1:1" x14ac:dyDescent="0.2">
      <c r="A132" s="3" t="s">
        <v>133</v>
      </c>
    </row>
    <row r="133" spans="1:1" x14ac:dyDescent="0.2">
      <c r="A133" s="3" t="s">
        <v>134</v>
      </c>
    </row>
    <row r="134" spans="1:1" x14ac:dyDescent="0.2">
      <c r="A134" s="3" t="s">
        <v>135</v>
      </c>
    </row>
    <row r="135" spans="1:1" x14ac:dyDescent="0.2">
      <c r="A135" s="3" t="s">
        <v>136</v>
      </c>
    </row>
    <row r="136" spans="1:1" x14ac:dyDescent="0.2">
      <c r="A136" s="3" t="s">
        <v>137</v>
      </c>
    </row>
    <row r="137" spans="1:1" x14ac:dyDescent="0.2">
      <c r="A137" s="3" t="s">
        <v>138</v>
      </c>
    </row>
    <row r="138" spans="1:1" x14ac:dyDescent="0.2">
      <c r="A138" s="3" t="s">
        <v>139</v>
      </c>
    </row>
    <row r="139" spans="1:1" x14ac:dyDescent="0.2">
      <c r="A139" s="3" t="s">
        <v>140</v>
      </c>
    </row>
    <row r="140" spans="1:1" x14ac:dyDescent="0.2">
      <c r="A140" s="3" t="s">
        <v>141</v>
      </c>
    </row>
    <row r="141" spans="1:1" x14ac:dyDescent="0.2">
      <c r="A141" s="3" t="s">
        <v>142</v>
      </c>
    </row>
    <row r="142" spans="1:1" x14ac:dyDescent="0.2">
      <c r="A142" s="3" t="s">
        <v>143</v>
      </c>
    </row>
    <row r="143" spans="1:1" x14ac:dyDescent="0.2">
      <c r="A143" s="3" t="s">
        <v>144</v>
      </c>
    </row>
    <row r="144" spans="1:1" x14ac:dyDescent="0.2">
      <c r="A144" s="3" t="s">
        <v>145</v>
      </c>
    </row>
    <row r="145" spans="1:1" x14ac:dyDescent="0.2">
      <c r="A145" s="3" t="s">
        <v>146</v>
      </c>
    </row>
    <row r="146" spans="1:1" x14ac:dyDescent="0.2">
      <c r="A146" s="3" t="s">
        <v>147</v>
      </c>
    </row>
    <row r="147" spans="1:1" x14ac:dyDescent="0.2">
      <c r="A147" s="3" t="s">
        <v>148</v>
      </c>
    </row>
    <row r="148" spans="1:1" x14ac:dyDescent="0.2">
      <c r="A148" s="3" t="s">
        <v>149</v>
      </c>
    </row>
    <row r="149" spans="1:1" x14ac:dyDescent="0.2">
      <c r="A149" s="3" t="s">
        <v>150</v>
      </c>
    </row>
    <row r="150" spans="1:1" x14ac:dyDescent="0.2">
      <c r="A150" s="3" t="s">
        <v>151</v>
      </c>
    </row>
    <row r="151" spans="1:1" x14ac:dyDescent="0.2">
      <c r="A151" s="3" t="s">
        <v>152</v>
      </c>
    </row>
    <row r="152" spans="1:1" x14ac:dyDescent="0.2">
      <c r="A152" s="3" t="s">
        <v>153</v>
      </c>
    </row>
    <row r="153" spans="1:1" x14ac:dyDescent="0.2">
      <c r="A153" s="3" t="s">
        <v>154</v>
      </c>
    </row>
    <row r="154" spans="1:1" x14ac:dyDescent="0.2">
      <c r="A154" s="3" t="s">
        <v>155</v>
      </c>
    </row>
    <row r="155" spans="1:1" x14ac:dyDescent="0.2">
      <c r="A155" s="3" t="s">
        <v>156</v>
      </c>
    </row>
    <row r="156" spans="1:1" x14ac:dyDescent="0.2">
      <c r="A156" s="3" t="s">
        <v>157</v>
      </c>
    </row>
    <row r="157" spans="1:1" x14ac:dyDescent="0.2">
      <c r="A157" s="3" t="s">
        <v>158</v>
      </c>
    </row>
    <row r="158" spans="1:1" x14ac:dyDescent="0.2">
      <c r="A158" s="3" t="s">
        <v>159</v>
      </c>
    </row>
    <row r="159" spans="1:1" x14ac:dyDescent="0.2">
      <c r="A159" s="3" t="s">
        <v>160</v>
      </c>
    </row>
    <row r="160" spans="1:1" x14ac:dyDescent="0.2">
      <c r="A160" s="3" t="s">
        <v>161</v>
      </c>
    </row>
    <row r="161" spans="1:1" x14ac:dyDescent="0.2">
      <c r="A161" s="3" t="s">
        <v>162</v>
      </c>
    </row>
    <row r="162" spans="1:1" x14ac:dyDescent="0.2">
      <c r="A162" s="3" t="s">
        <v>163</v>
      </c>
    </row>
    <row r="163" spans="1:1" x14ac:dyDescent="0.2">
      <c r="A163" s="3" t="s">
        <v>164</v>
      </c>
    </row>
    <row r="164" spans="1:1" x14ac:dyDescent="0.2">
      <c r="A164" s="3" t="s">
        <v>165</v>
      </c>
    </row>
    <row r="165" spans="1:1" x14ac:dyDescent="0.2">
      <c r="A165" s="3" t="s">
        <v>166</v>
      </c>
    </row>
    <row r="166" spans="1:1" x14ac:dyDescent="0.2">
      <c r="A166" s="3" t="s">
        <v>167</v>
      </c>
    </row>
    <row r="167" spans="1:1" x14ac:dyDescent="0.2">
      <c r="A167" s="3" t="s">
        <v>168</v>
      </c>
    </row>
    <row r="168" spans="1:1" x14ac:dyDescent="0.2">
      <c r="A168" s="3" t="s">
        <v>169</v>
      </c>
    </row>
    <row r="169" spans="1:1" x14ac:dyDescent="0.2">
      <c r="A169" s="3" t="s">
        <v>170</v>
      </c>
    </row>
    <row r="170" spans="1:1" x14ac:dyDescent="0.2">
      <c r="A170" s="3" t="s">
        <v>171</v>
      </c>
    </row>
    <row r="171" spans="1:1" x14ac:dyDescent="0.2">
      <c r="A171" s="3" t="s">
        <v>172</v>
      </c>
    </row>
    <row r="172" spans="1:1" x14ac:dyDescent="0.2">
      <c r="A172" s="3" t="s">
        <v>173</v>
      </c>
    </row>
    <row r="173" spans="1:1" x14ac:dyDescent="0.2">
      <c r="A173" s="3" t="s">
        <v>174</v>
      </c>
    </row>
    <row r="174" spans="1:1" x14ac:dyDescent="0.2">
      <c r="A174" s="3" t="s">
        <v>175</v>
      </c>
    </row>
    <row r="175" spans="1:1" x14ac:dyDescent="0.2">
      <c r="A175" s="3" t="s">
        <v>176</v>
      </c>
    </row>
    <row r="176" spans="1:1" x14ac:dyDescent="0.2">
      <c r="A176" s="3" t="s">
        <v>177</v>
      </c>
    </row>
    <row r="177" spans="1:1" x14ac:dyDescent="0.2">
      <c r="A177" s="3" t="s">
        <v>178</v>
      </c>
    </row>
    <row r="178" spans="1:1" x14ac:dyDescent="0.2">
      <c r="A178" s="3" t="s">
        <v>179</v>
      </c>
    </row>
    <row r="179" spans="1:1" x14ac:dyDescent="0.2">
      <c r="A179" s="3" t="s">
        <v>180</v>
      </c>
    </row>
    <row r="180" spans="1:1" x14ac:dyDescent="0.2">
      <c r="A180" s="3" t="s">
        <v>181</v>
      </c>
    </row>
    <row r="181" spans="1:1" x14ac:dyDescent="0.2">
      <c r="A181" s="3" t="s">
        <v>182</v>
      </c>
    </row>
    <row r="182" spans="1:1" x14ac:dyDescent="0.2">
      <c r="A182" s="3" t="s">
        <v>183</v>
      </c>
    </row>
    <row r="183" spans="1:1" x14ac:dyDescent="0.2">
      <c r="A183" s="3" t="s">
        <v>184</v>
      </c>
    </row>
    <row r="184" spans="1:1" x14ac:dyDescent="0.2">
      <c r="A184" s="3" t="s">
        <v>185</v>
      </c>
    </row>
    <row r="185" spans="1:1" x14ac:dyDescent="0.2">
      <c r="A185" s="3" t="s">
        <v>186</v>
      </c>
    </row>
    <row r="186" spans="1:1" x14ac:dyDescent="0.2">
      <c r="A186" s="3" t="s">
        <v>187</v>
      </c>
    </row>
    <row r="187" spans="1:1" x14ac:dyDescent="0.2">
      <c r="A187" s="3" t="s">
        <v>188</v>
      </c>
    </row>
    <row r="188" spans="1:1" x14ac:dyDescent="0.2">
      <c r="A188" s="3" t="s">
        <v>189</v>
      </c>
    </row>
    <row r="189" spans="1:1" x14ac:dyDescent="0.2">
      <c r="A189" s="3" t="s">
        <v>190</v>
      </c>
    </row>
    <row r="190" spans="1:1" x14ac:dyDescent="0.2">
      <c r="A190" s="3" t="s">
        <v>191</v>
      </c>
    </row>
    <row r="191" spans="1:1" x14ac:dyDescent="0.2">
      <c r="A191" s="3" t="s">
        <v>192</v>
      </c>
    </row>
    <row r="192" spans="1:1" x14ac:dyDescent="0.2">
      <c r="A192" s="3" t="s">
        <v>193</v>
      </c>
    </row>
    <row r="193" spans="1:1" x14ac:dyDescent="0.2">
      <c r="A193" s="3" t="s">
        <v>194</v>
      </c>
    </row>
    <row r="194" spans="1:1" x14ac:dyDescent="0.2">
      <c r="A194" s="3" t="s">
        <v>195</v>
      </c>
    </row>
    <row r="195" spans="1:1" x14ac:dyDescent="0.2">
      <c r="A195" s="3" t="s">
        <v>196</v>
      </c>
    </row>
    <row r="196" spans="1:1" x14ac:dyDescent="0.2">
      <c r="A196" s="3" t="s">
        <v>197</v>
      </c>
    </row>
    <row r="197" spans="1:1" x14ac:dyDescent="0.2">
      <c r="A197" s="3" t="s">
        <v>198</v>
      </c>
    </row>
    <row r="198" spans="1:1" x14ac:dyDescent="0.2">
      <c r="A198" s="3" t="s">
        <v>199</v>
      </c>
    </row>
    <row r="199" spans="1:1" x14ac:dyDescent="0.2">
      <c r="A199" s="3" t="s">
        <v>200</v>
      </c>
    </row>
    <row r="200" spans="1:1" x14ac:dyDescent="0.2">
      <c r="A200" s="3" t="s">
        <v>201</v>
      </c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AllData</vt:lpstr>
      <vt:lpstr>Charts</vt:lpstr>
      <vt:lpstr>ParticipantList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2017-06-20T19:36:04Z</dcterms:created>
  <dcterms:modified xsi:type="dcterms:W3CDTF">2017-06-20T20:10:45Z</dcterms:modified>
</cp:coreProperties>
</file>